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протоко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15" i="2"/>
  <c r="G55" i="2" l="1"/>
</calcChain>
</file>

<file path=xl/sharedStrings.xml><?xml version="1.0" encoding="utf-8"?>
<sst xmlns="http://schemas.openxmlformats.org/spreadsheetml/2006/main" count="111" uniqueCount="72">
  <si>
    <t>№ лота</t>
  </si>
  <si>
    <t>Номенклатура</t>
  </si>
  <si>
    <t>Ед. измерения</t>
  </si>
  <si>
    <t>Количество</t>
  </si>
  <si>
    <t>Цена</t>
  </si>
  <si>
    <t>Сумма</t>
  </si>
  <si>
    <t xml:space="preserve"> </t>
  </si>
  <si>
    <t>В соответствии с постановлением Правительства РК от 07 июня 2023 г №110 "Об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 медицинской помощи" произвели вскрытия конвертов:</t>
  </si>
  <si>
    <t>ОА Урджарский район с.Урджар ул.Семушкина 1 б, здание КГП на ПХВ «Многопрофильная центральная районная больница Урджарского района» УЗ ОА</t>
  </si>
  <si>
    <t>Пакеты с ценовыми предложениями предоставлены следующими потенциальными поставщиками:</t>
  </si>
  <si>
    <r>
      <t>Ценовые предложения, представленные после истечения окончательного срока:</t>
    </r>
    <r>
      <rPr>
        <sz val="12"/>
        <color rgb="FF333333"/>
        <rFont val="Times New Roman"/>
        <family val="1"/>
        <charset val="204"/>
      </rPr>
      <t> отсутствуют.</t>
    </r>
  </si>
  <si>
    <r>
      <t>Отклоненные ценовые предложения:</t>
    </r>
    <r>
      <rPr>
        <sz val="12"/>
        <color rgb="FF333333"/>
        <rFont val="Times New Roman"/>
        <family val="1"/>
        <charset val="204"/>
      </rPr>
      <t> отсутсвуют</t>
    </r>
  </si>
  <si>
    <r>
      <t>Протокол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rgb="FF333333"/>
        <rFont val="Times New Roman"/>
        <family val="1"/>
        <charset val="204"/>
      </rPr>
      <t>об итогах закупа способом запроса ценовых предложений на 2024</t>
    </r>
  </si>
  <si>
    <t>Боры алмазные для трубинного наконечника</t>
  </si>
  <si>
    <t>шт</t>
  </si>
  <si>
    <t>Наконечник трубинный</t>
  </si>
  <si>
    <t>Зонд</t>
  </si>
  <si>
    <t>Гладилка</t>
  </si>
  <si>
    <t xml:space="preserve">пинцет стоматологический </t>
  </si>
  <si>
    <t>лоток для инструмента</t>
  </si>
  <si>
    <t>зеркало стоматолоические без ручки</t>
  </si>
  <si>
    <t>Стекло для замешивания цементов с 3 лунками (100х70х4 мм) в уп №20 без лунки</t>
  </si>
  <si>
    <t>уп</t>
  </si>
  <si>
    <t>Стоматологические одноразовые наконечники для слюноотсосов</t>
  </si>
  <si>
    <t>Полировочные диски 14 мм в упак №40</t>
  </si>
  <si>
    <t>Дискодержатели №1,121</t>
  </si>
  <si>
    <t>Клинья деревянные №1.181 уп 100шт</t>
  </si>
  <si>
    <t>Матрицы для световой пломбы 18 шт в уп №1,310</t>
  </si>
  <si>
    <t>Н файлы разные 28 мм ассорти</t>
  </si>
  <si>
    <t>Корневые иглы ассорти</t>
  </si>
  <si>
    <t>Пульпоэктрактор для нижних зубов 30 мм</t>
  </si>
  <si>
    <t>Копировальная бумага Тонкая</t>
  </si>
  <si>
    <t xml:space="preserve">Роторасширитель детский Optra Gate мягкий </t>
  </si>
  <si>
    <t xml:space="preserve">Роторасширитель металический взрослый кремальерой, 190 мм  </t>
  </si>
  <si>
    <t>Коффердам набор</t>
  </si>
  <si>
    <t>Эндодонтические иглы С-К endo упак №25</t>
  </si>
  <si>
    <t>Альванес гемостатическая губка 30 шт</t>
  </si>
  <si>
    <t>Иглы для карпульного шприца 100 шт 0,3*12; 0,3*25</t>
  </si>
  <si>
    <t>Кетакмоляр 3М  ESPE</t>
  </si>
  <si>
    <t>Харизма 8*4 г шприцы</t>
  </si>
  <si>
    <t>Композит химическое отверждение Prime-Dent 15г+15г</t>
  </si>
  <si>
    <t>Уницем порошок 50г+жидкость 30 г</t>
  </si>
  <si>
    <t>Эндофил набор порошок15+жидкость 15 мл</t>
  </si>
  <si>
    <t>Пульпотек 15г*15 мл порошок жидкость</t>
  </si>
  <si>
    <t>Дентин паста 50г</t>
  </si>
  <si>
    <t>Иодоформ паста 15гр</t>
  </si>
  <si>
    <t>Девит Арс мышьяковистая паста 3г</t>
  </si>
  <si>
    <t>Девитек 6г</t>
  </si>
  <si>
    <t>Крезодент паста 25г</t>
  </si>
  <si>
    <t>Крезодент жидкость 5 мл</t>
  </si>
  <si>
    <t>Белодез 3% 30 мл (гипохлорид)</t>
  </si>
  <si>
    <t>Абсцесс ремеди 15г+15мл Порошок+жидкость</t>
  </si>
  <si>
    <t>Каналонаполнитель для углового наконечника №1-4 от 25мм</t>
  </si>
  <si>
    <t>Капрамин 30 мл</t>
  </si>
  <si>
    <t>Масло спрей для наконечников 500 мл</t>
  </si>
  <si>
    <t>ИТОГО</t>
  </si>
  <si>
    <t>№6</t>
  </si>
  <si>
    <r>
      <t>Решено:</t>
    </r>
    <r>
      <rPr>
        <sz val="12"/>
        <color rgb="FF333333"/>
        <rFont val="Times New Roman"/>
        <family val="1"/>
        <charset val="204"/>
      </rPr>
      <t xml:space="preserve"> </t>
    </r>
  </si>
  <si>
    <t>Победитель представляет заказчику в течении десяти календарных дней документы, подтверждающие соответствие квалификационным требованиям согласно п. 113 Правил.</t>
  </si>
  <si>
    <t>Разместить на интернет-ресурс www.medurdzhar.kz вкладка «Госзакупки» текст данного протокола об итогах ценовых предложений по закупкам лекарственных средств, профилактических (иммунобиологических, диагностических, дезинфицирующих) препаратов, изделий медицинского назначения на 2023 год.</t>
  </si>
  <si>
    <t xml:space="preserve">Председатель конкурсной комиссии </t>
  </si>
  <si>
    <t>Абылкасимов Б.Ш.</t>
  </si>
  <si>
    <t>Член комиссии</t>
  </si>
  <si>
    <t>Енсебаев С.Н.</t>
  </si>
  <si>
    <t>Баймурзинов А.С.</t>
  </si>
  <si>
    <t>Жакаев Е.Т.</t>
  </si>
  <si>
    <t>Тұрсунова Д.С.</t>
  </si>
  <si>
    <t>Признать по лоту №1-4, 8-9, 16, 20, 22, 23, 32, 34-35 победителем ТОО «Сенім Фармплюс»</t>
  </si>
  <si>
    <t>Признать по лоту №5-6, 15, 21, 24, 26, 29, 31, 33, 37-38 победителем ТОО «Центр Медицинской Техники»</t>
  </si>
  <si>
    <t>ТОО «Сенім Фармплюс», ТОО «Центр Медицинской Техники»</t>
  </si>
  <si>
    <t>Признать лот не состоявшимся №7, 10-14, 17-19, 25, 27-28, 30, 36, 39</t>
  </si>
  <si>
    <t>с.Урджар                                                                                                                16.00 часов 14 марта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</si>
</sst>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9"/>
  <sheetViews>
    <sheetView tabSelected="1" topLeftCell="A46" zoomScale="85" zoomScaleNormal="85" workbookViewId="0">
      <selection activeCell="B3" sqref="B3:G3"/>
    </sheetView>
  </sheetViews>
  <sheetFormatPr defaultRowHeight="15.75" x14ac:dyDescent="0.25"/>
  <cols>
    <col min="1" max="1" width="9.140625" style="3"/>
    <col min="2" max="2" width="9.28515625" style="3" customWidth="1"/>
    <col min="3" max="3" width="44.140625" style="3" customWidth="1"/>
    <col min="4" max="4" width="16" style="3" customWidth="1"/>
    <col min="5" max="5" width="13" style="3" customWidth="1"/>
    <col min="6" max="6" width="19.28515625" style="20" customWidth="1"/>
    <col min="7" max="7" width="18.85546875" style="3" customWidth="1"/>
    <col min="8" max="16384" width="9.140625" style="3"/>
  </cols>
  <sheetData>
    <row r="2" spans="2:7" x14ac:dyDescent="0.25">
      <c r="B2" s="23" t="s">
        <v>12</v>
      </c>
      <c r="C2" s="23"/>
      <c r="D2" s="23"/>
      <c r="E2" s="23"/>
      <c r="F2" s="23"/>
      <c r="G2" s="23"/>
    </row>
    <row r="3" spans="2:7" x14ac:dyDescent="0.25">
      <c r="B3" s="24" t="s">
        <v>56</v>
      </c>
      <c r="C3" s="24"/>
      <c r="D3" s="24"/>
      <c r="E3" s="24"/>
      <c r="F3" s="24"/>
      <c r="G3" s="24"/>
    </row>
    <row r="4" spans="2:7" x14ac:dyDescent="0.25">
      <c r="B4" s="1"/>
      <c r="F4" s="18"/>
      <c r="G4" s="4"/>
    </row>
    <row r="5" spans="2:7" x14ac:dyDescent="0.25">
      <c r="B5" s="24" t="s">
        <v>71</v>
      </c>
      <c r="C5" s="24"/>
      <c r="D5" s="24"/>
      <c r="E5" s="24"/>
      <c r="F5" s="24"/>
      <c r="G5" s="24"/>
    </row>
    <row r="6" spans="2:7" x14ac:dyDescent="0.25">
      <c r="B6" s="2" t="s">
        <v>6</v>
      </c>
      <c r="F6" s="18"/>
      <c r="G6" s="4"/>
    </row>
    <row r="7" spans="2:7" x14ac:dyDescent="0.25">
      <c r="B7" s="25" t="s">
        <v>7</v>
      </c>
      <c r="C7" s="25"/>
      <c r="D7" s="25"/>
      <c r="E7" s="25"/>
      <c r="F7" s="25"/>
      <c r="G7" s="25"/>
    </row>
    <row r="8" spans="2:7" x14ac:dyDescent="0.25">
      <c r="B8" s="25" t="s">
        <v>8</v>
      </c>
      <c r="C8" s="25"/>
      <c r="D8" s="25"/>
      <c r="E8" s="25"/>
      <c r="F8" s="25"/>
      <c r="G8" s="25"/>
    </row>
    <row r="9" spans="2:7" x14ac:dyDescent="0.25">
      <c r="B9" s="27" t="s">
        <v>9</v>
      </c>
      <c r="C9" s="27"/>
      <c r="D9" s="27"/>
      <c r="E9" s="27"/>
      <c r="F9" s="27"/>
      <c r="G9" s="27"/>
    </row>
    <row r="10" spans="2:7" x14ac:dyDescent="0.25">
      <c r="B10" s="26" t="s">
        <v>69</v>
      </c>
      <c r="C10" s="26"/>
      <c r="D10" s="26"/>
      <c r="E10" s="26"/>
      <c r="F10" s="26"/>
      <c r="G10" s="4"/>
    </row>
    <row r="11" spans="2:7" x14ac:dyDescent="0.25">
      <c r="B11" s="22" t="s">
        <v>10</v>
      </c>
      <c r="C11" s="22"/>
      <c r="D11" s="22"/>
      <c r="E11" s="22"/>
      <c r="F11" s="22"/>
      <c r="G11" s="4"/>
    </row>
    <row r="12" spans="2:7" x14ac:dyDescent="0.25">
      <c r="B12" s="22" t="s">
        <v>11</v>
      </c>
      <c r="C12" s="22"/>
      <c r="D12" s="22"/>
      <c r="E12" s="22"/>
      <c r="F12" s="22"/>
      <c r="G12" s="4"/>
    </row>
    <row r="13" spans="2:7" x14ac:dyDescent="0.25">
      <c r="F13" s="18"/>
      <c r="G13" s="4"/>
    </row>
    <row r="14" spans="2:7" x14ac:dyDescent="0.25">
      <c r="B14" s="5" t="s">
        <v>0</v>
      </c>
      <c r="C14" s="6" t="s">
        <v>1</v>
      </c>
      <c r="D14" s="7" t="s">
        <v>2</v>
      </c>
      <c r="E14" s="6" t="s">
        <v>3</v>
      </c>
      <c r="F14" s="8" t="s">
        <v>4</v>
      </c>
      <c r="G14" s="5" t="s">
        <v>5</v>
      </c>
    </row>
    <row r="15" spans="2:7" ht="31.5" x14ac:dyDescent="0.25">
      <c r="B15" s="9">
        <v>1</v>
      </c>
      <c r="C15" s="10" t="s">
        <v>13</v>
      </c>
      <c r="D15" s="11" t="s">
        <v>14</v>
      </c>
      <c r="E15" s="11">
        <v>200</v>
      </c>
      <c r="F15" s="19">
        <v>940</v>
      </c>
      <c r="G15" s="13">
        <f>E15*F15</f>
        <v>188000</v>
      </c>
    </row>
    <row r="16" spans="2:7" x14ac:dyDescent="0.25">
      <c r="B16" s="9">
        <v>2</v>
      </c>
      <c r="C16" s="10" t="s">
        <v>15</v>
      </c>
      <c r="D16" s="11" t="s">
        <v>14</v>
      </c>
      <c r="E16" s="11">
        <v>4</v>
      </c>
      <c r="F16" s="19">
        <v>41980</v>
      </c>
      <c r="G16" s="13">
        <f t="shared" ref="G16:G54" si="0">E16*F16</f>
        <v>167920</v>
      </c>
    </row>
    <row r="17" spans="2:8" x14ac:dyDescent="0.25">
      <c r="B17" s="9">
        <v>3</v>
      </c>
      <c r="C17" s="14" t="s">
        <v>16</v>
      </c>
      <c r="D17" s="11" t="s">
        <v>14</v>
      </c>
      <c r="E17" s="11">
        <v>30</v>
      </c>
      <c r="F17" s="19">
        <v>975</v>
      </c>
      <c r="G17" s="13">
        <f t="shared" si="0"/>
        <v>29250</v>
      </c>
    </row>
    <row r="18" spans="2:8" x14ac:dyDescent="0.25">
      <c r="B18" s="9">
        <v>4</v>
      </c>
      <c r="C18" s="10" t="s">
        <v>17</v>
      </c>
      <c r="D18" s="11" t="s">
        <v>14</v>
      </c>
      <c r="E18" s="11">
        <v>30</v>
      </c>
      <c r="F18" s="19">
        <v>985</v>
      </c>
      <c r="G18" s="13">
        <f t="shared" si="0"/>
        <v>29550</v>
      </c>
    </row>
    <row r="19" spans="2:8" x14ac:dyDescent="0.25">
      <c r="B19" s="9">
        <v>5</v>
      </c>
      <c r="C19" s="10" t="s">
        <v>18</v>
      </c>
      <c r="D19" s="11" t="s">
        <v>14</v>
      </c>
      <c r="E19" s="11">
        <v>30</v>
      </c>
      <c r="F19" s="19">
        <v>1990</v>
      </c>
      <c r="G19" s="13">
        <f t="shared" si="0"/>
        <v>59700</v>
      </c>
    </row>
    <row r="20" spans="2:8" x14ac:dyDescent="0.25">
      <c r="B20" s="9">
        <v>6</v>
      </c>
      <c r="C20" s="14" t="s">
        <v>19</v>
      </c>
      <c r="D20" s="15" t="s">
        <v>14</v>
      </c>
      <c r="E20" s="15">
        <v>30</v>
      </c>
      <c r="F20" s="19">
        <v>4240</v>
      </c>
      <c r="G20" s="13">
        <f t="shared" si="0"/>
        <v>127200</v>
      </c>
    </row>
    <row r="21" spans="2:8" x14ac:dyDescent="0.25">
      <c r="B21" s="9">
        <v>7</v>
      </c>
      <c r="C21" s="10" t="s">
        <v>20</v>
      </c>
      <c r="D21" s="11" t="s">
        <v>14</v>
      </c>
      <c r="E21" s="11">
        <v>30</v>
      </c>
      <c r="F21" s="12">
        <v>1050</v>
      </c>
      <c r="G21" s="13">
        <f t="shared" si="0"/>
        <v>31500</v>
      </c>
    </row>
    <row r="22" spans="2:8" ht="47.25" x14ac:dyDescent="0.25">
      <c r="B22" s="9">
        <v>8</v>
      </c>
      <c r="C22" s="10" t="s">
        <v>21</v>
      </c>
      <c r="D22" s="11" t="s">
        <v>22</v>
      </c>
      <c r="E22" s="11">
        <v>10</v>
      </c>
      <c r="F22" s="19">
        <v>18000</v>
      </c>
      <c r="G22" s="13">
        <f t="shared" si="0"/>
        <v>180000</v>
      </c>
    </row>
    <row r="23" spans="2:8" ht="31.5" x14ac:dyDescent="0.25">
      <c r="B23" s="9">
        <v>9</v>
      </c>
      <c r="C23" s="10" t="s">
        <v>23</v>
      </c>
      <c r="D23" s="11" t="s">
        <v>22</v>
      </c>
      <c r="E23" s="11">
        <v>6</v>
      </c>
      <c r="F23" s="19">
        <v>2395</v>
      </c>
      <c r="G23" s="13">
        <f t="shared" si="0"/>
        <v>14370</v>
      </c>
    </row>
    <row r="24" spans="2:8" ht="18" customHeight="1" x14ac:dyDescent="0.25">
      <c r="B24" s="9">
        <v>10</v>
      </c>
      <c r="C24" s="10" t="s">
        <v>24</v>
      </c>
      <c r="D24" s="11" t="s">
        <v>22</v>
      </c>
      <c r="E24" s="11">
        <v>4</v>
      </c>
      <c r="F24" s="12">
        <v>4000</v>
      </c>
      <c r="G24" s="13">
        <f t="shared" si="0"/>
        <v>16000</v>
      </c>
    </row>
    <row r="25" spans="2:8" ht="18" customHeight="1" x14ac:dyDescent="0.25">
      <c r="B25" s="9">
        <v>11</v>
      </c>
      <c r="C25" s="10" t="s">
        <v>25</v>
      </c>
      <c r="D25" s="11" t="s">
        <v>22</v>
      </c>
      <c r="E25" s="11">
        <v>2</v>
      </c>
      <c r="F25" s="12">
        <v>1250</v>
      </c>
      <c r="G25" s="13">
        <f t="shared" si="0"/>
        <v>2500</v>
      </c>
    </row>
    <row r="26" spans="2:8" ht="18.75" customHeight="1" x14ac:dyDescent="0.25">
      <c r="B26" s="9">
        <v>12</v>
      </c>
      <c r="C26" s="10" t="s">
        <v>26</v>
      </c>
      <c r="D26" s="11" t="s">
        <v>22</v>
      </c>
      <c r="E26" s="11">
        <v>2</v>
      </c>
      <c r="F26" s="12">
        <v>2050</v>
      </c>
      <c r="G26" s="13">
        <f t="shared" si="0"/>
        <v>4100</v>
      </c>
    </row>
    <row r="27" spans="2:8" ht="34.5" customHeight="1" x14ac:dyDescent="0.25">
      <c r="B27" s="9">
        <v>13</v>
      </c>
      <c r="C27" s="10" t="s">
        <v>27</v>
      </c>
      <c r="D27" s="11" t="s">
        <v>22</v>
      </c>
      <c r="E27" s="11">
        <v>2</v>
      </c>
      <c r="F27" s="12">
        <v>8350</v>
      </c>
      <c r="G27" s="13">
        <f t="shared" si="0"/>
        <v>16700</v>
      </c>
    </row>
    <row r="28" spans="2:8" ht="22.5" customHeight="1" x14ac:dyDescent="0.25">
      <c r="B28" s="9">
        <v>14</v>
      </c>
      <c r="C28" s="10" t="s">
        <v>28</v>
      </c>
      <c r="D28" s="11" t="s">
        <v>22</v>
      </c>
      <c r="E28" s="11">
        <v>10</v>
      </c>
      <c r="F28" s="12">
        <v>3500</v>
      </c>
      <c r="G28" s="13">
        <f t="shared" si="0"/>
        <v>35000</v>
      </c>
    </row>
    <row r="29" spans="2:8" ht="22.5" customHeight="1" x14ac:dyDescent="0.25">
      <c r="B29" s="9">
        <v>15</v>
      </c>
      <c r="C29" s="10" t="s">
        <v>29</v>
      </c>
      <c r="D29" s="11" t="s">
        <v>22</v>
      </c>
      <c r="E29" s="11">
        <v>15</v>
      </c>
      <c r="F29" s="19">
        <v>3480</v>
      </c>
      <c r="G29" s="13">
        <f t="shared" si="0"/>
        <v>52200</v>
      </c>
    </row>
    <row r="30" spans="2:8" ht="18" customHeight="1" x14ac:dyDescent="0.25">
      <c r="B30" s="9">
        <v>16</v>
      </c>
      <c r="C30" s="10" t="s">
        <v>30</v>
      </c>
      <c r="D30" s="11" t="s">
        <v>14</v>
      </c>
      <c r="E30" s="11">
        <v>5</v>
      </c>
      <c r="F30" s="19">
        <v>5185</v>
      </c>
      <c r="G30" s="13">
        <f t="shared" si="0"/>
        <v>25925</v>
      </c>
    </row>
    <row r="31" spans="2:8" ht="16.5" customHeight="1" x14ac:dyDescent="0.25">
      <c r="B31" s="9">
        <v>17</v>
      </c>
      <c r="C31" s="14" t="s">
        <v>31</v>
      </c>
      <c r="D31" s="11" t="s">
        <v>14</v>
      </c>
      <c r="E31" s="11">
        <v>6</v>
      </c>
      <c r="F31" s="12">
        <v>950</v>
      </c>
      <c r="G31" s="13">
        <f t="shared" si="0"/>
        <v>5700</v>
      </c>
      <c r="H31" s="3" t="s">
        <v>6</v>
      </c>
    </row>
    <row r="32" spans="2:8" ht="31.5" x14ac:dyDescent="0.25">
      <c r="B32" s="9">
        <v>18</v>
      </c>
      <c r="C32" s="14" t="s">
        <v>32</v>
      </c>
      <c r="D32" s="11" t="s">
        <v>14</v>
      </c>
      <c r="E32" s="11">
        <v>6</v>
      </c>
      <c r="F32" s="12">
        <v>2000</v>
      </c>
      <c r="G32" s="13">
        <f t="shared" si="0"/>
        <v>12000</v>
      </c>
    </row>
    <row r="33" spans="2:7" ht="31.5" x14ac:dyDescent="0.25">
      <c r="B33" s="9">
        <v>19</v>
      </c>
      <c r="C33" s="10" t="s">
        <v>33</v>
      </c>
      <c r="D33" s="11" t="s">
        <v>14</v>
      </c>
      <c r="E33" s="11">
        <v>4</v>
      </c>
      <c r="F33" s="12">
        <v>11500</v>
      </c>
      <c r="G33" s="13">
        <f t="shared" si="0"/>
        <v>46000</v>
      </c>
    </row>
    <row r="34" spans="2:7" x14ac:dyDescent="0.25">
      <c r="B34" s="9">
        <v>20</v>
      </c>
      <c r="C34" s="10" t="s">
        <v>34</v>
      </c>
      <c r="D34" s="11" t="s">
        <v>14</v>
      </c>
      <c r="E34" s="11">
        <v>2</v>
      </c>
      <c r="F34" s="19">
        <v>31990</v>
      </c>
      <c r="G34" s="13">
        <f t="shared" si="0"/>
        <v>63980</v>
      </c>
    </row>
    <row r="35" spans="2:7" ht="31.5" x14ac:dyDescent="0.25">
      <c r="B35" s="9">
        <v>21</v>
      </c>
      <c r="C35" s="10" t="s">
        <v>35</v>
      </c>
      <c r="D35" s="11" t="s">
        <v>14</v>
      </c>
      <c r="E35" s="11">
        <v>6</v>
      </c>
      <c r="F35" s="19">
        <v>9790</v>
      </c>
      <c r="G35" s="13">
        <f t="shared" si="0"/>
        <v>58740</v>
      </c>
    </row>
    <row r="36" spans="2:7" x14ac:dyDescent="0.25">
      <c r="B36" s="9">
        <v>22</v>
      </c>
      <c r="C36" s="10" t="s">
        <v>36</v>
      </c>
      <c r="D36" s="11" t="s">
        <v>14</v>
      </c>
      <c r="E36" s="11">
        <v>10</v>
      </c>
      <c r="F36" s="19">
        <v>9195</v>
      </c>
      <c r="G36" s="13">
        <f t="shared" si="0"/>
        <v>91950</v>
      </c>
    </row>
    <row r="37" spans="2:7" ht="31.5" x14ac:dyDescent="0.25">
      <c r="B37" s="9">
        <v>23</v>
      </c>
      <c r="C37" s="10" t="s">
        <v>37</v>
      </c>
      <c r="D37" s="11" t="s">
        <v>14</v>
      </c>
      <c r="E37" s="11">
        <v>3</v>
      </c>
      <c r="F37" s="19">
        <v>3995</v>
      </c>
      <c r="G37" s="13">
        <f t="shared" si="0"/>
        <v>11985</v>
      </c>
    </row>
    <row r="38" spans="2:7" x14ac:dyDescent="0.25">
      <c r="B38" s="9">
        <v>24</v>
      </c>
      <c r="C38" s="10" t="s">
        <v>38</v>
      </c>
      <c r="D38" s="11" t="s">
        <v>14</v>
      </c>
      <c r="E38" s="11">
        <v>10</v>
      </c>
      <c r="F38" s="19">
        <v>31940</v>
      </c>
      <c r="G38" s="13">
        <f t="shared" si="0"/>
        <v>319400</v>
      </c>
    </row>
    <row r="39" spans="2:7" x14ac:dyDescent="0.25">
      <c r="B39" s="9">
        <v>25</v>
      </c>
      <c r="C39" s="10" t="s">
        <v>39</v>
      </c>
      <c r="D39" s="11" t="s">
        <v>22</v>
      </c>
      <c r="E39" s="11">
        <v>2</v>
      </c>
      <c r="F39" s="12">
        <v>84000</v>
      </c>
      <c r="G39" s="13">
        <f t="shared" si="0"/>
        <v>168000</v>
      </c>
    </row>
    <row r="40" spans="2:7" ht="31.5" x14ac:dyDescent="0.25">
      <c r="B40" s="9">
        <v>26</v>
      </c>
      <c r="C40" s="10" t="s">
        <v>40</v>
      </c>
      <c r="D40" s="11" t="s">
        <v>22</v>
      </c>
      <c r="E40" s="11">
        <v>6</v>
      </c>
      <c r="F40" s="19">
        <v>14970</v>
      </c>
      <c r="G40" s="13">
        <f t="shared" si="0"/>
        <v>89820</v>
      </c>
    </row>
    <row r="41" spans="2:7" ht="15.75" customHeight="1" x14ac:dyDescent="0.25">
      <c r="B41" s="9">
        <v>27</v>
      </c>
      <c r="C41" s="10" t="s">
        <v>41</v>
      </c>
      <c r="D41" s="11" t="s">
        <v>22</v>
      </c>
      <c r="E41" s="11">
        <v>7</v>
      </c>
      <c r="F41" s="12">
        <v>2900</v>
      </c>
      <c r="G41" s="13">
        <f t="shared" si="0"/>
        <v>20300</v>
      </c>
    </row>
    <row r="42" spans="2:7" ht="15.75" customHeight="1" x14ac:dyDescent="0.25">
      <c r="B42" s="9">
        <v>28</v>
      </c>
      <c r="C42" s="10" t="s">
        <v>42</v>
      </c>
      <c r="D42" s="11" t="s">
        <v>22</v>
      </c>
      <c r="E42" s="11">
        <v>2</v>
      </c>
      <c r="F42" s="12">
        <v>26400</v>
      </c>
      <c r="G42" s="13">
        <f t="shared" si="0"/>
        <v>52800</v>
      </c>
    </row>
    <row r="43" spans="2:7" x14ac:dyDescent="0.25">
      <c r="B43" s="9">
        <v>29</v>
      </c>
      <c r="C43" s="10" t="s">
        <v>43</v>
      </c>
      <c r="D43" s="11" t="s">
        <v>22</v>
      </c>
      <c r="E43" s="11">
        <v>2</v>
      </c>
      <c r="F43" s="19">
        <v>34990</v>
      </c>
      <c r="G43" s="13">
        <f t="shared" si="0"/>
        <v>69980</v>
      </c>
    </row>
    <row r="44" spans="2:7" x14ac:dyDescent="0.25">
      <c r="B44" s="9">
        <v>30</v>
      </c>
      <c r="C44" s="10" t="s">
        <v>44</v>
      </c>
      <c r="D44" s="11" t="s">
        <v>22</v>
      </c>
      <c r="E44" s="11">
        <v>6</v>
      </c>
      <c r="F44" s="12">
        <v>1600</v>
      </c>
      <c r="G44" s="13">
        <f t="shared" si="0"/>
        <v>9600</v>
      </c>
    </row>
    <row r="45" spans="2:7" x14ac:dyDescent="0.25">
      <c r="B45" s="9">
        <v>31</v>
      </c>
      <c r="C45" s="14" t="s">
        <v>45</v>
      </c>
      <c r="D45" s="11" t="s">
        <v>14</v>
      </c>
      <c r="E45" s="11">
        <v>3</v>
      </c>
      <c r="F45" s="19">
        <v>26480</v>
      </c>
      <c r="G45" s="13">
        <f t="shared" si="0"/>
        <v>79440</v>
      </c>
    </row>
    <row r="46" spans="2:7" x14ac:dyDescent="0.25">
      <c r="B46" s="9">
        <v>32</v>
      </c>
      <c r="C46" s="14" t="s">
        <v>46</v>
      </c>
      <c r="D46" s="15" t="s">
        <v>14</v>
      </c>
      <c r="E46" s="11">
        <v>6</v>
      </c>
      <c r="F46" s="19">
        <v>6385</v>
      </c>
      <c r="G46" s="13">
        <f t="shared" si="0"/>
        <v>38310</v>
      </c>
    </row>
    <row r="47" spans="2:7" x14ac:dyDescent="0.25">
      <c r="B47" s="9">
        <v>33</v>
      </c>
      <c r="C47" s="14" t="s">
        <v>47</v>
      </c>
      <c r="D47" s="15" t="s">
        <v>14</v>
      </c>
      <c r="E47" s="11">
        <v>5</v>
      </c>
      <c r="F47" s="19">
        <v>19940</v>
      </c>
      <c r="G47" s="13">
        <f t="shared" si="0"/>
        <v>99700</v>
      </c>
    </row>
    <row r="48" spans="2:7" x14ac:dyDescent="0.25">
      <c r="B48" s="9">
        <v>34</v>
      </c>
      <c r="C48" s="14" t="s">
        <v>48</v>
      </c>
      <c r="D48" s="15" t="s">
        <v>14</v>
      </c>
      <c r="E48" s="11">
        <v>3</v>
      </c>
      <c r="F48" s="19">
        <v>2895</v>
      </c>
      <c r="G48" s="13">
        <f t="shared" si="0"/>
        <v>8685</v>
      </c>
    </row>
    <row r="49" spans="2:8" x14ac:dyDescent="0.25">
      <c r="B49" s="9">
        <v>35</v>
      </c>
      <c r="C49" s="14" t="s">
        <v>49</v>
      </c>
      <c r="D49" s="15" t="s">
        <v>14</v>
      </c>
      <c r="E49" s="11">
        <v>4</v>
      </c>
      <c r="F49" s="19">
        <v>2385</v>
      </c>
      <c r="G49" s="13">
        <f t="shared" si="0"/>
        <v>9540</v>
      </c>
    </row>
    <row r="50" spans="2:8" x14ac:dyDescent="0.25">
      <c r="B50" s="9">
        <v>36</v>
      </c>
      <c r="C50" s="14" t="s">
        <v>50</v>
      </c>
      <c r="D50" s="15" t="s">
        <v>14</v>
      </c>
      <c r="E50" s="11">
        <v>5</v>
      </c>
      <c r="F50" s="12">
        <v>2400</v>
      </c>
      <c r="G50" s="13">
        <f t="shared" si="0"/>
        <v>12000</v>
      </c>
    </row>
    <row r="51" spans="2:8" ht="31.5" x14ac:dyDescent="0.25">
      <c r="B51" s="9">
        <v>37</v>
      </c>
      <c r="C51" s="14" t="s">
        <v>51</v>
      </c>
      <c r="D51" s="15" t="s">
        <v>14</v>
      </c>
      <c r="E51" s="15">
        <v>2</v>
      </c>
      <c r="F51" s="19">
        <v>28970</v>
      </c>
      <c r="G51" s="13">
        <f t="shared" si="0"/>
        <v>57940</v>
      </c>
    </row>
    <row r="52" spans="2:8" ht="31.5" x14ac:dyDescent="0.25">
      <c r="B52" s="9">
        <v>38</v>
      </c>
      <c r="C52" s="14" t="s">
        <v>52</v>
      </c>
      <c r="D52" s="15" t="s">
        <v>22</v>
      </c>
      <c r="E52" s="15">
        <v>10</v>
      </c>
      <c r="F52" s="19">
        <v>4840</v>
      </c>
      <c r="G52" s="13">
        <f t="shared" si="0"/>
        <v>48400</v>
      </c>
    </row>
    <row r="53" spans="2:8" x14ac:dyDescent="0.25">
      <c r="B53" s="9">
        <v>39</v>
      </c>
      <c r="C53" s="14" t="s">
        <v>53</v>
      </c>
      <c r="D53" s="15" t="s">
        <v>14</v>
      </c>
      <c r="E53" s="15">
        <v>2</v>
      </c>
      <c r="F53" s="16">
        <v>900</v>
      </c>
      <c r="G53" s="13">
        <f t="shared" si="0"/>
        <v>1800</v>
      </c>
    </row>
    <row r="54" spans="2:8" x14ac:dyDescent="0.25">
      <c r="B54" s="9">
        <v>40</v>
      </c>
      <c r="C54" s="14" t="s">
        <v>54</v>
      </c>
      <c r="D54" s="15" t="s">
        <v>14</v>
      </c>
      <c r="E54" s="15">
        <v>4</v>
      </c>
      <c r="F54" s="16">
        <v>1250</v>
      </c>
      <c r="G54" s="13">
        <f t="shared" si="0"/>
        <v>5000</v>
      </c>
    </row>
    <row r="55" spans="2:8" x14ac:dyDescent="0.25">
      <c r="B55" s="21" t="s">
        <v>55</v>
      </c>
      <c r="C55" s="21"/>
      <c r="D55" s="21"/>
      <c r="E55" s="21"/>
      <c r="F55" s="21"/>
      <c r="G55" s="17">
        <f>SUM(G15:G54)</f>
        <v>2360985</v>
      </c>
    </row>
    <row r="56" spans="2:8" ht="16.5" customHeight="1" x14ac:dyDescent="0.25"/>
    <row r="57" spans="2:8" x14ac:dyDescent="0.25">
      <c r="B57" s="28" t="s">
        <v>57</v>
      </c>
      <c r="C57" s="28"/>
      <c r="D57" s="28"/>
      <c r="E57" s="28"/>
      <c r="F57" s="28"/>
      <c r="G57" s="28"/>
      <c r="H57" s="29"/>
    </row>
    <row r="58" spans="2:8" x14ac:dyDescent="0.25">
      <c r="B58" s="30"/>
      <c r="C58" s="31" t="s">
        <v>67</v>
      </c>
      <c r="D58" s="30"/>
      <c r="E58" s="30"/>
      <c r="F58" s="30"/>
      <c r="G58" s="30"/>
      <c r="H58" s="29"/>
    </row>
    <row r="59" spans="2:8" x14ac:dyDescent="0.25">
      <c r="B59" s="30"/>
      <c r="C59" s="31" t="s">
        <v>68</v>
      </c>
      <c r="D59" s="30"/>
      <c r="E59" s="30"/>
      <c r="F59" s="30"/>
      <c r="G59" s="30"/>
      <c r="H59" s="29"/>
    </row>
    <row r="60" spans="2:8" x14ac:dyDescent="0.25">
      <c r="B60" s="30"/>
      <c r="C60" s="31" t="s">
        <v>70</v>
      </c>
      <c r="D60" s="30"/>
      <c r="E60" s="30"/>
      <c r="F60" s="30"/>
      <c r="G60" s="30"/>
      <c r="H60" s="29"/>
    </row>
    <row r="61" spans="2:8" x14ac:dyDescent="0.25">
      <c r="B61" s="32" t="s">
        <v>58</v>
      </c>
      <c r="C61" s="32"/>
      <c r="D61" s="32"/>
      <c r="E61" s="32"/>
      <c r="F61" s="32"/>
      <c r="G61" s="32"/>
      <c r="H61" s="29"/>
    </row>
    <row r="62" spans="2:8" x14ac:dyDescent="0.25">
      <c r="B62" s="25" t="s">
        <v>59</v>
      </c>
      <c r="C62" s="25"/>
      <c r="D62" s="25"/>
      <c r="E62" s="25"/>
      <c r="F62" s="25"/>
      <c r="G62" s="25"/>
      <c r="H62" s="4"/>
    </row>
    <row r="63" spans="2:8" x14ac:dyDescent="0.25">
      <c r="B63" s="33" t="s">
        <v>60</v>
      </c>
      <c r="C63" s="33"/>
      <c r="D63" s="33"/>
      <c r="E63" s="33"/>
      <c r="F63" s="33"/>
      <c r="G63" s="33"/>
      <c r="H63" s="4"/>
    </row>
    <row r="64" spans="2:8" x14ac:dyDescent="0.25">
      <c r="B64" s="33" t="s">
        <v>61</v>
      </c>
      <c r="C64" s="33"/>
      <c r="D64" s="33"/>
      <c r="E64" s="33"/>
      <c r="F64" s="33"/>
      <c r="G64" s="33"/>
      <c r="H64" s="4"/>
    </row>
    <row r="65" spans="2:8" x14ac:dyDescent="0.25">
      <c r="B65" s="33" t="s">
        <v>62</v>
      </c>
      <c r="C65" s="33"/>
      <c r="D65" s="33"/>
      <c r="E65" s="34"/>
      <c r="F65" s="34"/>
      <c r="G65" s="34"/>
      <c r="H65" s="4"/>
    </row>
    <row r="66" spans="2:8" x14ac:dyDescent="0.25">
      <c r="B66" s="33" t="s">
        <v>63</v>
      </c>
      <c r="C66" s="33"/>
      <c r="D66" s="33"/>
      <c r="E66" s="33"/>
      <c r="F66" s="33"/>
      <c r="G66" s="33"/>
      <c r="H66" s="4"/>
    </row>
    <row r="67" spans="2:8" x14ac:dyDescent="0.25">
      <c r="B67" s="33" t="s">
        <v>64</v>
      </c>
      <c r="C67" s="33"/>
      <c r="D67" s="33"/>
      <c r="E67" s="33"/>
      <c r="F67" s="33"/>
      <c r="G67" s="33"/>
      <c r="H67" s="4"/>
    </row>
    <row r="68" spans="2:8" x14ac:dyDescent="0.25">
      <c r="B68" s="33" t="s">
        <v>65</v>
      </c>
      <c r="C68" s="33"/>
      <c r="D68" s="33"/>
      <c r="E68" s="33"/>
      <c r="F68" s="33"/>
      <c r="G68" s="33"/>
      <c r="H68" s="4"/>
    </row>
    <row r="69" spans="2:8" x14ac:dyDescent="0.25">
      <c r="B69" s="33" t="s">
        <v>66</v>
      </c>
      <c r="C69" s="33"/>
      <c r="D69" s="33"/>
      <c r="E69" s="33"/>
      <c r="F69" s="33"/>
      <c r="G69" s="33"/>
      <c r="H69" s="4"/>
    </row>
  </sheetData>
  <sortState ref="C15:H32">
    <sortCondition ref="C15"/>
  </sortState>
  <mergeCells count="20">
    <mergeCell ref="B65:D65"/>
    <mergeCell ref="B66:G66"/>
    <mergeCell ref="B67:G67"/>
    <mergeCell ref="B68:G68"/>
    <mergeCell ref="B69:G69"/>
    <mergeCell ref="B57:G57"/>
    <mergeCell ref="B61:G61"/>
    <mergeCell ref="B62:G62"/>
    <mergeCell ref="B63:G63"/>
    <mergeCell ref="B64:G64"/>
    <mergeCell ref="B55:F55"/>
    <mergeCell ref="B11:F11"/>
    <mergeCell ref="B12:F12"/>
    <mergeCell ref="B2:G2"/>
    <mergeCell ref="B5:G5"/>
    <mergeCell ref="B7:G7"/>
    <mergeCell ref="B10:F10"/>
    <mergeCell ref="B3:G3"/>
    <mergeCell ref="B8:G8"/>
    <mergeCell ref="B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2024-03-14T06:10:16Z</dcterms:modified>
</cp:coreProperties>
</file>