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data" ContentType="application/vnd.openxmlformats-officedocument.model+data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hidePivotFieldList="1" defaultThemeVersion="164011"/>
  <bookViews>
    <workbookView xWindow="0" yWindow="0" windowWidth="8160" windowHeight="8760"/>
  </bookViews>
  <sheets>
    <sheet name="Объявления (2)" sheetId="2" r:id="rId1"/>
  </sheets>
  <definedNames>
    <definedName name="_xlcn.WorksheetConnection_Объявления2B9H741" hidden="1">'Объявления (2)'!$B$9:$H$21</definedName>
  </definedNames>
  <calcPr calcId="162913" refMode="R1C1"/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Диапазон" name="Диапазон" connection="WorksheetConnection_Объявления (2)!$B$9:$H$74"/>
        </x15:modelTables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3" i="2" l="1"/>
  <c r="H11" i="2" l="1"/>
  <c r="H9" i="2"/>
  <c r="H19" i="2"/>
  <c r="H10" i="2"/>
  <c r="H18" i="2" l="1"/>
  <c r="H21" i="2"/>
  <c r="H14" i="2"/>
  <c r="H15" i="2"/>
  <c r="H16" i="2"/>
  <c r="H17" i="2"/>
  <c r="H12" i="2"/>
  <c r="H13" i="2"/>
  <c r="H20" i="2"/>
</calcChain>
</file>

<file path=xl/connections.xml><?xml version="1.0" encoding="utf-8"?>
<connections xmlns="http://schemas.openxmlformats.org/spreadsheetml/2006/main">
  <connection id="1" keepAlive="1" name="ThisWorkbookDataModel" description="Модель данных" type="5" refreshedVersion="6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name="WorksheetConnection_Объявления (2)!$B$9:$H$74" type="102" refreshedVersion="6" minRefreshableVersion="5">
    <extLst>
      <ext xmlns:x15="http://schemas.microsoft.com/office/spreadsheetml/2010/11/main" uri="{DE250136-89BD-433C-8126-D09CA5730AF9}">
        <x15:connection id="Диапазон" autoDelete="1">
          <x15:rangePr sourceName="_xlcn.WorksheetConnection_Объявления2B9H741"/>
        </x15:connection>
      </ext>
    </extLst>
  </connection>
</connections>
</file>

<file path=xl/sharedStrings.xml><?xml version="1.0" encoding="utf-8"?>
<sst xmlns="http://schemas.openxmlformats.org/spreadsheetml/2006/main" count="64" uniqueCount="55">
  <si>
    <t>ОБЪЯВЛЕНИЕ</t>
  </si>
  <si>
    <t>№ лота</t>
  </si>
  <si>
    <t>Номенклатура</t>
  </si>
  <si>
    <t>Ед. измерения</t>
  </si>
  <si>
    <t>Количество</t>
  </si>
  <si>
    <t>Цена</t>
  </si>
  <si>
    <r>
      <t>КГП на ПХВ «Многопрофильная центральная районная больница Урджарского района» УЗ ОА, находящееся по адресу: РК, ОА, Урджарский район, с. Урджар, ул. Семушкина 1 б, на основании Постановления Правительства Республики Казахстан от 7 июня 2023 года №110</t>
    </r>
    <r>
      <rPr>
        <sz val="12"/>
        <color theme="1"/>
        <rFont val="Calibri"/>
        <family val="2"/>
        <charset val="204"/>
        <scheme val="minor"/>
      </rPr>
      <t xml:space="preserve"> </t>
    </r>
    <r>
      <rPr>
        <sz val="12"/>
        <color theme="1"/>
        <rFont val="Times New Roman"/>
        <family val="1"/>
        <charset val="204"/>
      </rPr>
      <t>"Об утверждении Правил организации и проведения закупа лекарственных средств и изделий медицинского назначение" объявляет о проведении закупа способом запроса ценовых предложений по следующим лотам:</t>
    </r>
  </si>
  <si>
    <t>Техническое описание</t>
  </si>
  <si>
    <t>Сумма</t>
  </si>
  <si>
    <t>ИТОГО</t>
  </si>
  <si>
    <t xml:space="preserve">Председатель конкурсной комиссии </t>
  </si>
  <si>
    <t>Енсебаев С.Н.</t>
  </si>
  <si>
    <t>Баймурзинов А.С.</t>
  </si>
  <si>
    <t>Жакаев Е.Т.</t>
  </si>
  <si>
    <t>Тұрсунова Д.С.</t>
  </si>
  <si>
    <t>Член комисии</t>
  </si>
  <si>
    <r>
      <rPr>
        <b/>
        <sz val="12"/>
        <color theme="1"/>
        <rFont val="Times New Roman"/>
        <family val="1"/>
        <charset val="204"/>
      </rPr>
      <t>Требуемый срок поставки</t>
    </r>
    <r>
      <rPr>
        <sz val="12"/>
        <color theme="1"/>
        <rFont val="Times New Roman"/>
        <family val="1"/>
        <charset val="204"/>
      </rPr>
      <t xml:space="preserve">: поставку товаров производить по заявке Заказчика, в срок не позднее 3 календарных дней с момента получения заявки от Заказчика. Заявка может быть направлена Поставщику посредством электронной почты, факсом, телефонных мессенджеров или почтовым отправлением (по выбору Заказчика). </t>
    </r>
  </si>
  <si>
    <r>
      <rPr>
        <b/>
        <sz val="12"/>
        <color theme="1"/>
        <rFont val="Times New Roman"/>
        <family val="1"/>
        <charset val="204"/>
      </rPr>
      <t>Место поставки:</t>
    </r>
    <r>
      <rPr>
        <sz val="12"/>
        <color theme="1"/>
        <rFont val="Times New Roman"/>
        <family val="1"/>
        <charset val="204"/>
      </rPr>
      <t xml:space="preserve"> РК, ОА, Урджарский район, с.Урджар, ул.Семушкина 1б, кабинет 300 (Приемная). </t>
    </r>
  </si>
  <si>
    <t>Дополнительную информацию и справку можно получить по телефону: 8/7223/03-12-74</t>
  </si>
  <si>
    <t xml:space="preserve"> раствор для инъекций 5 % 1 мл</t>
  </si>
  <si>
    <t>амп</t>
  </si>
  <si>
    <t>Пиридоксина гидрохлорид (Витамин В6)</t>
  </si>
  <si>
    <t>Раствор для инъекций, 5 %, 1 мл, №10</t>
  </si>
  <si>
    <t>Цианокобаламин (Витамин В12)</t>
  </si>
  <si>
    <t>Раствор для инъекций, 0,05 %, 1 мл, №10</t>
  </si>
  <si>
    <t>Тиамин (Витамин В1)</t>
  </si>
  <si>
    <t>Таблетки, 250 мг, №50</t>
  </si>
  <si>
    <t xml:space="preserve">Метилдопа
</t>
  </si>
  <si>
    <t>таб</t>
  </si>
  <si>
    <t>Нифедипин</t>
  </si>
  <si>
    <t>Таблетки, покрытые оболочкой, 20 мг, №50</t>
  </si>
  <si>
    <t>Норэпинефрин</t>
  </si>
  <si>
    <t>Концентрат для приготовления раствора для инфузий 4 мг/4 мл</t>
  </si>
  <si>
    <t>Концентрат для приготовления раствора для инфузий 1 Миллиграмм на миллилитр</t>
  </si>
  <si>
    <t>Дисоль</t>
  </si>
  <si>
    <t>бутылка</t>
  </si>
  <si>
    <t>Раствор для инфузий, 200 мл, №1</t>
  </si>
  <si>
    <t>Раствор для инфузий, 400 мл, №1</t>
  </si>
  <si>
    <t>№11</t>
  </si>
  <si>
    <t>Абылкасимов Б.Ш.</t>
  </si>
  <si>
    <t>Порошок для приготовления раствора для внутривенного введения, 0.5 г / 0.1 г, №1</t>
  </si>
  <si>
    <t>Амоксикланат</t>
  </si>
  <si>
    <t>флакон</t>
  </si>
  <si>
    <t>Стрептомицин</t>
  </si>
  <si>
    <t>порошок для приготовления раствора для инъекций, 1 г</t>
  </si>
  <si>
    <t>Диклофенак натрия</t>
  </si>
  <si>
    <t>раствор для инъекций 75 мг</t>
  </si>
  <si>
    <t>ампула</t>
  </si>
  <si>
    <t>Альбумин</t>
  </si>
  <si>
    <t>раствор для инфузий 10% 50 мл</t>
  </si>
  <si>
    <t xml:space="preserve">Начало и место предоставления ценовых предложений с 09:00 ч. 00 мин. «06» июня 2024 г. по адресу: РК, ОА, Урджарский район, с.Урджар, ул.Семушкина 1б, кабинет 300 (Приемная). </t>
  </si>
  <si>
    <t>Окончательный срок представления ценовых предложений до 09 ч. 00 мин. «12» июня  2024 г.</t>
  </si>
  <si>
    <t xml:space="preserve">Конверты с ценовыми предложениями будут вскрываться в 09 ч. 15 мин. «12» июня 2024 г. по следующему адресу: РК, ОА, Урджарский район, с.Урджар, ул.Семушкина 1б, кабинет 300. </t>
  </si>
  <si>
    <t xml:space="preserve"> </t>
  </si>
  <si>
    <r>
      <t xml:space="preserve">Выделенная сумма для закупа по лотам составляет: </t>
    </r>
    <r>
      <rPr>
        <b/>
        <sz val="10"/>
        <color rgb="FF000000"/>
        <rFont val="Times New Roman"/>
        <family val="1"/>
        <charset val="204"/>
      </rPr>
      <t xml:space="preserve">2352582,6 (Два миллиона триста пятьдесят две тысячи пятьсот восемьдесят два) </t>
    </r>
    <r>
      <rPr>
        <b/>
        <sz val="10"/>
        <color rgb="FF00000A"/>
        <rFont val="Times New Roman"/>
        <family val="1"/>
        <charset val="204"/>
      </rPr>
      <t>тенге 06 тиын.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</si>
</sst>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color rgb="FF92D050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0"/>
      <color rgb="FF00000A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Font="1"/>
    <xf numFmtId="0" fontId="3" fillId="0" borderId="0" xfId="0" applyFont="1" applyAlignment="1">
      <alignment horizontal="left" vertical="center"/>
    </xf>
    <xf numFmtId="0" fontId="2" fillId="0" borderId="0" xfId="0" applyFont="1" applyBorder="1" applyAlignment="1">
      <alignment horizontal="left" vertical="top"/>
    </xf>
    <xf numFmtId="0" fontId="2" fillId="0" borderId="0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0" fillId="0" borderId="0" xfId="0" applyFill="1"/>
    <xf numFmtId="0" fontId="5" fillId="0" borderId="0" xfId="0" applyFont="1" applyFill="1"/>
    <xf numFmtId="0" fontId="2" fillId="0" borderId="0" xfId="0" applyFont="1" applyBorder="1" applyAlignment="1">
      <alignment horizontal="center" vertical="top"/>
    </xf>
    <xf numFmtId="0" fontId="2" fillId="0" borderId="0" xfId="0" applyFont="1" applyBorder="1"/>
    <xf numFmtId="0" fontId="7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2" fillId="0" borderId="1" xfId="0" applyFont="1" applyBorder="1" applyAlignment="1"/>
    <xf numFmtId="0" fontId="3" fillId="0" borderId="1" xfId="0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top"/>
    </xf>
    <xf numFmtId="0" fontId="3" fillId="0" borderId="0" xfId="0" applyFont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7" Type="http://schemas.openxmlformats.org/officeDocument/2006/relationships/calcChain" Target="calcChain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powerPivotData" Target="model/item.data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38"/>
  <sheetViews>
    <sheetView tabSelected="1" zoomScale="60" zoomScaleNormal="60" zoomScaleSheetLayoutView="110" workbookViewId="0">
      <selection activeCell="B24" sqref="B24"/>
    </sheetView>
  </sheetViews>
  <sheetFormatPr defaultRowHeight="14.4" x14ac:dyDescent="0.3"/>
  <cols>
    <col min="1" max="1" width="9.109375" customWidth="1"/>
    <col min="2" max="2" width="8.109375" style="8" customWidth="1"/>
    <col min="3" max="3" width="33.6640625" style="7" customWidth="1"/>
    <col min="4" max="4" width="107" style="7" customWidth="1"/>
    <col min="5" max="5" width="11" style="8" customWidth="1"/>
    <col min="6" max="6" width="12" style="8" customWidth="1"/>
    <col min="7" max="7" width="9.44140625" style="8" customWidth="1"/>
    <col min="8" max="8" width="13.109375" style="9" customWidth="1"/>
    <col min="10" max="10" width="27.5546875" customWidth="1"/>
    <col min="11" max="11" width="13.109375" customWidth="1"/>
  </cols>
  <sheetData>
    <row r="3" spans="1:14" ht="15" customHeight="1" x14ac:dyDescent="0.3">
      <c r="A3" s="28" t="s">
        <v>0</v>
      </c>
      <c r="B3" s="28"/>
      <c r="C3" s="28"/>
      <c r="D3" s="28"/>
      <c r="E3" s="28"/>
      <c r="F3" s="28"/>
      <c r="G3" s="28"/>
      <c r="H3" s="28"/>
    </row>
    <row r="4" spans="1:14" ht="15" customHeight="1" x14ac:dyDescent="0.3">
      <c r="A4" s="28" t="s">
        <v>38</v>
      </c>
      <c r="B4" s="28"/>
      <c r="C4" s="28"/>
      <c r="D4" s="28"/>
      <c r="E4" s="28"/>
      <c r="F4" s="28"/>
      <c r="G4" s="28"/>
      <c r="H4" s="28"/>
    </row>
    <row r="5" spans="1:14" ht="15.6" customHeight="1" x14ac:dyDescent="0.3">
      <c r="B5" s="1"/>
    </row>
    <row r="6" spans="1:14" ht="52.2" customHeight="1" x14ac:dyDescent="0.3">
      <c r="B6" s="29" t="s">
        <v>6</v>
      </c>
      <c r="C6" s="29"/>
      <c r="D6" s="29"/>
      <c r="E6" s="29"/>
      <c r="F6" s="29"/>
      <c r="G6" s="29"/>
      <c r="H6" s="29"/>
      <c r="M6" s="6"/>
    </row>
    <row r="7" spans="1:14" ht="10.5" customHeight="1" x14ac:dyDescent="0.3">
      <c r="B7" s="3"/>
      <c r="C7" s="3"/>
      <c r="D7" s="3"/>
      <c r="E7" s="3"/>
      <c r="F7" s="3"/>
      <c r="G7" s="5"/>
    </row>
    <row r="8" spans="1:14" ht="58.2" customHeight="1" x14ac:dyDescent="0.3">
      <c r="B8" s="4" t="s">
        <v>1</v>
      </c>
      <c r="C8" s="2" t="s">
        <v>2</v>
      </c>
      <c r="D8" s="2" t="s">
        <v>7</v>
      </c>
      <c r="E8" s="2" t="s">
        <v>3</v>
      </c>
      <c r="F8" s="2" t="s">
        <v>4</v>
      </c>
      <c r="G8" s="4" t="s">
        <v>5</v>
      </c>
      <c r="H8" s="4" t="s">
        <v>8</v>
      </c>
    </row>
    <row r="9" spans="1:14" s="17" customFormat="1" ht="15.6" x14ac:dyDescent="0.3">
      <c r="B9" s="15">
        <v>1</v>
      </c>
      <c r="C9" s="15" t="s">
        <v>48</v>
      </c>
      <c r="D9" s="15" t="s">
        <v>49</v>
      </c>
      <c r="E9" s="15" t="s">
        <v>42</v>
      </c>
      <c r="F9" s="16">
        <v>40</v>
      </c>
      <c r="G9" s="26">
        <v>8465.09</v>
      </c>
      <c r="H9" s="15">
        <f t="shared" ref="H9:H21" si="0">F9*G9</f>
        <v>338603.6</v>
      </c>
      <c r="J9" s="18"/>
      <c r="K9" s="18"/>
      <c r="L9" s="18"/>
      <c r="M9" s="18"/>
      <c r="N9" s="18"/>
    </row>
    <row r="10" spans="1:14" s="17" customFormat="1" ht="15.6" x14ac:dyDescent="0.3">
      <c r="B10" s="15">
        <v>2</v>
      </c>
      <c r="C10" s="15" t="s">
        <v>41</v>
      </c>
      <c r="D10" s="15" t="s">
        <v>40</v>
      </c>
      <c r="E10" s="15" t="s">
        <v>42</v>
      </c>
      <c r="F10" s="16">
        <v>600</v>
      </c>
      <c r="G10" s="15">
        <v>609.26</v>
      </c>
      <c r="H10" s="15">
        <f t="shared" si="0"/>
        <v>365556</v>
      </c>
    </row>
    <row r="11" spans="1:14" s="18" customFormat="1" ht="15.6" x14ac:dyDescent="0.3">
      <c r="B11" s="15">
        <v>3</v>
      </c>
      <c r="C11" s="15" t="s">
        <v>45</v>
      </c>
      <c r="D11" s="15" t="s">
        <v>46</v>
      </c>
      <c r="E11" s="15" t="s">
        <v>47</v>
      </c>
      <c r="F11" s="16">
        <v>1500</v>
      </c>
      <c r="G11" s="15">
        <v>29.9</v>
      </c>
      <c r="H11" s="15">
        <f t="shared" si="0"/>
        <v>44850</v>
      </c>
      <c r="J11" s="17"/>
      <c r="K11" s="17"/>
      <c r="L11" s="17"/>
      <c r="M11" s="17"/>
      <c r="N11" s="17"/>
    </row>
    <row r="12" spans="1:14" s="17" customFormat="1" ht="15.6" x14ac:dyDescent="0.3">
      <c r="B12" s="15">
        <v>4</v>
      </c>
      <c r="C12" s="15" t="s">
        <v>34</v>
      </c>
      <c r="D12" s="15" t="s">
        <v>36</v>
      </c>
      <c r="E12" s="15" t="s">
        <v>35</v>
      </c>
      <c r="F12" s="16">
        <v>1000</v>
      </c>
      <c r="G12" s="15">
        <v>262.38</v>
      </c>
      <c r="H12" s="15">
        <f t="shared" si="0"/>
        <v>262380</v>
      </c>
    </row>
    <row r="13" spans="1:14" s="17" customFormat="1" ht="15.6" x14ac:dyDescent="0.3">
      <c r="B13" s="15">
        <v>5</v>
      </c>
      <c r="C13" s="15" t="s">
        <v>34</v>
      </c>
      <c r="D13" s="15" t="s">
        <v>37</v>
      </c>
      <c r="E13" s="15" t="s">
        <v>35</v>
      </c>
      <c r="F13" s="16">
        <v>300</v>
      </c>
      <c r="G13" s="15">
        <v>312.07</v>
      </c>
      <c r="H13" s="15">
        <f t="shared" si="0"/>
        <v>93621</v>
      </c>
    </row>
    <row r="14" spans="1:14" s="17" customFormat="1" ht="15.6" x14ac:dyDescent="0.3">
      <c r="B14" s="15">
        <v>6</v>
      </c>
      <c r="C14" s="25" t="s">
        <v>27</v>
      </c>
      <c r="D14" s="15" t="s">
        <v>26</v>
      </c>
      <c r="E14" s="15" t="s">
        <v>28</v>
      </c>
      <c r="F14" s="16">
        <v>4000</v>
      </c>
      <c r="G14" s="15">
        <v>50.77</v>
      </c>
      <c r="H14" s="15">
        <f t="shared" si="0"/>
        <v>203080</v>
      </c>
    </row>
    <row r="15" spans="1:14" s="17" customFormat="1" ht="15.6" x14ac:dyDescent="0.3">
      <c r="B15" s="15">
        <v>7</v>
      </c>
      <c r="C15" s="15" t="s">
        <v>29</v>
      </c>
      <c r="D15" s="15" t="s">
        <v>30</v>
      </c>
      <c r="E15" s="15" t="s">
        <v>28</v>
      </c>
      <c r="F15" s="16">
        <v>5200</v>
      </c>
      <c r="G15" s="15">
        <v>8.9</v>
      </c>
      <c r="H15" s="15">
        <f t="shared" si="0"/>
        <v>46280</v>
      </c>
    </row>
    <row r="16" spans="1:14" s="17" customFormat="1" ht="15.6" x14ac:dyDescent="0.3">
      <c r="B16" s="15">
        <v>8</v>
      </c>
      <c r="C16" s="15" t="s">
        <v>31</v>
      </c>
      <c r="D16" s="15" t="s">
        <v>32</v>
      </c>
      <c r="E16" s="15" t="s">
        <v>20</v>
      </c>
      <c r="F16" s="16">
        <v>30</v>
      </c>
      <c r="G16" s="15"/>
      <c r="H16" s="15">
        <f t="shared" si="0"/>
        <v>0</v>
      </c>
    </row>
    <row r="17" spans="2:9" s="17" customFormat="1" ht="15.6" x14ac:dyDescent="0.3">
      <c r="B17" s="15">
        <v>9</v>
      </c>
      <c r="C17" s="15" t="s">
        <v>31</v>
      </c>
      <c r="D17" s="15" t="s">
        <v>33</v>
      </c>
      <c r="E17" s="15" t="s">
        <v>20</v>
      </c>
      <c r="F17" s="16">
        <v>30</v>
      </c>
      <c r="G17" s="15"/>
      <c r="H17" s="15">
        <f t="shared" si="0"/>
        <v>0</v>
      </c>
    </row>
    <row r="18" spans="2:9" s="17" customFormat="1" ht="31.2" x14ac:dyDescent="0.3">
      <c r="B18" s="15">
        <v>10</v>
      </c>
      <c r="C18" s="15" t="s">
        <v>21</v>
      </c>
      <c r="D18" s="15" t="s">
        <v>22</v>
      </c>
      <c r="E18" s="15" t="s">
        <v>20</v>
      </c>
      <c r="F18" s="16">
        <v>5000</v>
      </c>
      <c r="G18" s="15">
        <v>46.82</v>
      </c>
      <c r="H18" s="15">
        <f t="shared" si="0"/>
        <v>234100</v>
      </c>
    </row>
    <row r="19" spans="2:9" s="17" customFormat="1" ht="15.6" x14ac:dyDescent="0.3">
      <c r="B19" s="15">
        <v>11</v>
      </c>
      <c r="C19" s="15" t="s">
        <v>43</v>
      </c>
      <c r="D19" s="15" t="s">
        <v>44</v>
      </c>
      <c r="E19" s="15" t="s">
        <v>42</v>
      </c>
      <c r="F19" s="16">
        <v>1200</v>
      </c>
      <c r="G19" s="15">
        <v>507.66</v>
      </c>
      <c r="H19" s="15">
        <f t="shared" si="0"/>
        <v>609192</v>
      </c>
    </row>
    <row r="20" spans="2:9" s="17" customFormat="1" ht="15.6" x14ac:dyDescent="0.3">
      <c r="B20" s="15">
        <v>12</v>
      </c>
      <c r="C20" s="15" t="s">
        <v>25</v>
      </c>
      <c r="D20" s="15" t="s">
        <v>19</v>
      </c>
      <c r="E20" s="15" t="s">
        <v>20</v>
      </c>
      <c r="F20" s="16">
        <v>4000</v>
      </c>
      <c r="G20" s="15">
        <v>10.98</v>
      </c>
      <c r="H20" s="15">
        <f t="shared" si="0"/>
        <v>43920</v>
      </c>
    </row>
    <row r="21" spans="2:9" s="17" customFormat="1" ht="15.6" x14ac:dyDescent="0.3">
      <c r="B21" s="15">
        <v>13</v>
      </c>
      <c r="C21" s="15" t="s">
        <v>23</v>
      </c>
      <c r="D21" s="15" t="s">
        <v>24</v>
      </c>
      <c r="E21" s="15"/>
      <c r="F21" s="16">
        <v>2500</v>
      </c>
      <c r="G21" s="15">
        <v>44.4</v>
      </c>
      <c r="H21" s="15">
        <f t="shared" si="0"/>
        <v>111000</v>
      </c>
      <c r="I21" s="17">
        <v>2352582.6</v>
      </c>
    </row>
    <row r="22" spans="2:9" ht="15.6" x14ac:dyDescent="0.3">
      <c r="B22" s="30" t="s">
        <v>9</v>
      </c>
      <c r="C22" s="31"/>
      <c r="D22" s="31"/>
      <c r="E22" s="31"/>
      <c r="F22" s="31"/>
      <c r="G22" s="32"/>
      <c r="H22" s="24" t="s">
        <v>53</v>
      </c>
    </row>
    <row r="23" spans="2:9" ht="15.6" x14ac:dyDescent="0.3">
      <c r="B23" s="21" t="s">
        <v>54</v>
      </c>
      <c r="C23" s="19"/>
      <c r="D23" s="19"/>
      <c r="E23" s="19"/>
      <c r="F23" s="19"/>
      <c r="G23" s="19"/>
      <c r="H23" s="20">
        <f>SUM(H9:H21)</f>
        <v>2352582.6</v>
      </c>
    </row>
    <row r="24" spans="2:9" x14ac:dyDescent="0.3">
      <c r="B24" s="22"/>
    </row>
    <row r="25" spans="2:9" ht="15.6" customHeight="1" x14ac:dyDescent="0.3">
      <c r="B25" s="33" t="s">
        <v>16</v>
      </c>
      <c r="C25" s="33"/>
      <c r="D25" s="33"/>
      <c r="E25" s="33"/>
      <c r="F25" s="33"/>
      <c r="G25" s="33"/>
      <c r="H25" s="33"/>
    </row>
    <row r="26" spans="2:9" ht="15.6" customHeight="1" x14ac:dyDescent="0.3">
      <c r="B26" s="33" t="s">
        <v>17</v>
      </c>
      <c r="C26" s="33"/>
      <c r="D26" s="33"/>
      <c r="E26" s="33"/>
      <c r="F26" s="33"/>
      <c r="G26" s="11"/>
      <c r="H26" s="12"/>
    </row>
    <row r="27" spans="2:9" ht="15.6" customHeight="1" x14ac:dyDescent="0.3">
      <c r="B27" s="33" t="s">
        <v>50</v>
      </c>
      <c r="C27" s="33"/>
      <c r="D27" s="33"/>
      <c r="E27" s="33"/>
      <c r="F27" s="33"/>
      <c r="G27" s="33"/>
      <c r="H27" s="33"/>
    </row>
    <row r="28" spans="2:9" ht="15.6" customHeight="1" x14ac:dyDescent="0.3">
      <c r="B28" s="33" t="s">
        <v>51</v>
      </c>
      <c r="C28" s="33"/>
      <c r="D28" s="33"/>
      <c r="E28" s="33"/>
      <c r="F28" s="33"/>
      <c r="G28" s="11"/>
      <c r="H28" s="12"/>
    </row>
    <row r="29" spans="2:9" ht="15.6" customHeight="1" x14ac:dyDescent="0.3">
      <c r="B29" s="33" t="s">
        <v>52</v>
      </c>
      <c r="C29" s="33"/>
      <c r="D29" s="33"/>
      <c r="E29" s="33"/>
      <c r="F29" s="33"/>
      <c r="G29" s="10"/>
      <c r="H29" s="13"/>
    </row>
    <row r="30" spans="2:9" ht="15.6" x14ac:dyDescent="0.3">
      <c r="B30" s="33" t="s">
        <v>18</v>
      </c>
      <c r="C30" s="33"/>
      <c r="D30" s="33"/>
      <c r="E30" s="33"/>
      <c r="F30" s="33"/>
      <c r="G30" s="10"/>
      <c r="H30" s="13"/>
    </row>
    <row r="31" spans="2:9" ht="15.6" x14ac:dyDescent="0.3">
      <c r="B31" s="14"/>
      <c r="C31" s="14"/>
      <c r="D31" s="14"/>
      <c r="E31" s="14"/>
      <c r="F31" s="14"/>
      <c r="G31" s="10"/>
      <c r="H31" s="13"/>
    </row>
    <row r="32" spans="2:9" ht="15.6" x14ac:dyDescent="0.3">
      <c r="B32" s="27" t="s">
        <v>10</v>
      </c>
      <c r="C32" s="27"/>
      <c r="D32" s="27"/>
      <c r="E32" s="27"/>
      <c r="F32" s="27"/>
      <c r="G32" s="27"/>
    </row>
    <row r="33" spans="2:7" ht="15.6" x14ac:dyDescent="0.3">
      <c r="B33" s="27" t="s">
        <v>39</v>
      </c>
      <c r="C33" s="27"/>
      <c r="D33" s="27"/>
      <c r="E33" s="27"/>
      <c r="F33" s="27"/>
      <c r="G33" s="27"/>
    </row>
    <row r="34" spans="2:7" ht="15.6" x14ac:dyDescent="0.3">
      <c r="B34" s="10" t="s">
        <v>15</v>
      </c>
      <c r="C34" s="10"/>
      <c r="D34" s="10"/>
      <c r="E34" s="10"/>
      <c r="F34" s="10"/>
      <c r="G34" s="10"/>
    </row>
    <row r="35" spans="2:7" ht="15.6" x14ac:dyDescent="0.3">
      <c r="B35" s="23" t="s">
        <v>11</v>
      </c>
      <c r="C35" s="23"/>
      <c r="D35" s="23"/>
      <c r="E35" s="23"/>
      <c r="F35" s="23"/>
      <c r="G35" s="23"/>
    </row>
    <row r="36" spans="2:7" ht="15.6" x14ac:dyDescent="0.3">
      <c r="B36" s="27" t="s">
        <v>12</v>
      </c>
      <c r="C36" s="27"/>
      <c r="D36" s="27"/>
      <c r="E36" s="27"/>
      <c r="F36" s="27"/>
      <c r="G36" s="27"/>
    </row>
    <row r="37" spans="2:7" ht="15.6" x14ac:dyDescent="0.3">
      <c r="B37" s="27" t="s">
        <v>13</v>
      </c>
      <c r="C37" s="27"/>
      <c r="D37" s="27"/>
      <c r="E37" s="27"/>
      <c r="F37" s="27"/>
      <c r="G37" s="27"/>
    </row>
    <row r="38" spans="2:7" ht="15.6" x14ac:dyDescent="0.3">
      <c r="B38" s="27" t="s">
        <v>14</v>
      </c>
      <c r="C38" s="27"/>
      <c r="D38" s="27"/>
      <c r="E38" s="27"/>
      <c r="F38" s="27"/>
      <c r="G38" s="27"/>
    </row>
  </sheetData>
  <sortState ref="C9:H22">
    <sortCondition ref="C9"/>
  </sortState>
  <mergeCells count="15">
    <mergeCell ref="B37:G37"/>
    <mergeCell ref="B38:G38"/>
    <mergeCell ref="A4:H4"/>
    <mergeCell ref="A3:H3"/>
    <mergeCell ref="B6:H6"/>
    <mergeCell ref="B22:G22"/>
    <mergeCell ref="B25:H25"/>
    <mergeCell ref="B26:F26"/>
    <mergeCell ref="B27:H27"/>
    <mergeCell ref="B28:F28"/>
    <mergeCell ref="B29:F29"/>
    <mergeCell ref="B36:G36"/>
    <mergeCell ref="B33:G33"/>
    <mergeCell ref="B30:F30"/>
    <mergeCell ref="B32:G3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Объявления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2024-07-10T07:51:14Z</dcterms:modified>
</cp:coreProperties>
</file>