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8160" windowHeight="8760"/>
  </bookViews>
  <sheets>
    <sheet name="Объявления (2)" sheetId="2" r:id="rId1"/>
    <sheet name="Лист1" sheetId="3" r:id="rId2"/>
  </sheets>
  <definedNames>
    <definedName name="_xlcn.WorksheetConnection_Объявления2B9H741" hidden="1">'Объявления (2)'!$B$9:$H$21</definedName>
  </definedNames>
  <calcPr calcId="162913" refMode="R1C1"/>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Диапазон" name="Диапазон" connection="WorksheetConnection_Объявления (2)!$B$9:$H$74"/>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 l="1"/>
  <c r="J10" i="3" l="1"/>
  <c r="J11" i="3"/>
  <c r="J12" i="3"/>
  <c r="J13" i="3"/>
  <c r="J14" i="3"/>
  <c r="J9" i="3"/>
  <c r="H10" i="3"/>
  <c r="H11" i="3"/>
  <c r="H12" i="3"/>
  <c r="H13" i="3"/>
  <c r="H14" i="3"/>
  <c r="H15" i="3"/>
  <c r="H16" i="3"/>
  <c r="H17" i="3"/>
  <c r="H18" i="3"/>
  <c r="H19" i="3"/>
  <c r="H9" i="3"/>
  <c r="H9" i="2" l="1"/>
  <c r="H10" i="2"/>
  <c r="H11" i="2"/>
  <c r="H12" i="2"/>
  <c r="H13" i="2"/>
  <c r="H14" i="2"/>
  <c r="H15" i="2"/>
  <c r="H16" i="2"/>
  <c r="H17" i="2"/>
  <c r="H18" i="2"/>
  <c r="H19" i="2"/>
  <c r="H21" i="2"/>
  <c r="H22" i="2" l="1"/>
</calcChain>
</file>

<file path=xl/connections.xml><?xml version="1.0" encoding="utf-8"?>
<connections xmlns="http://schemas.openxmlformats.org/spreadsheetml/2006/main">
  <connection id="1" keepAlive="1" name="ThisWorkbookDataModel" description="Модель данных"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Объявления (2)!$B$9:$H$74" type="102" refreshedVersion="6" minRefreshableVersion="5">
    <extLst>
      <ext xmlns:x15="http://schemas.microsoft.com/office/spreadsheetml/2010/11/main" uri="{DE250136-89BD-433C-8126-D09CA5730AF9}">
        <x15:connection id="Диапазон" autoDelete="1">
          <x15:rangePr sourceName="_xlcn.WorksheetConnection_Объявления2B9H741"/>
        </x15:connection>
      </ext>
    </extLst>
  </connection>
</connections>
</file>

<file path=xl/sharedStrings.xml><?xml version="1.0" encoding="utf-8"?>
<sst xmlns="http://schemas.openxmlformats.org/spreadsheetml/2006/main" count="67" uniqueCount="62">
  <si>
    <t>ОБЪЯВЛЕНИЕ</t>
  </si>
  <si>
    <t>№ лота</t>
  </si>
  <si>
    <t>Номенклатура</t>
  </si>
  <si>
    <t>Ед. измерения</t>
  </si>
  <si>
    <t>Количество</t>
  </si>
  <si>
    <t>Цена</t>
  </si>
  <si>
    <r>
      <t>КГП на ПХВ «Многопрофильная центральная районная больница Урджарского района» УЗ ОА, находящееся по адресу: РК, ОА, Урджарский район, с. Урджар, ул. Семушкина 1 б, на основании Постановления Правительства Республики Казахстан от 7 июня 2023 года №110</t>
    </r>
    <r>
      <rPr>
        <sz val="12"/>
        <color theme="1"/>
        <rFont val="Calibri"/>
        <family val="2"/>
        <charset val="204"/>
        <scheme val="minor"/>
      </rPr>
      <t xml:space="preserve"> </t>
    </r>
    <r>
      <rPr>
        <sz val="12"/>
        <color theme="1"/>
        <rFont val="Times New Roman"/>
        <family val="1"/>
        <charset val="204"/>
      </rPr>
      <t>"Об утверждении Правил организации и проведения закупа лекарственных средств и изделий медицинского назначение" объявляет о проведении закупа способом запроса ценовых предложений по следующим лотам:</t>
    </r>
  </si>
  <si>
    <t>Техническое описание</t>
  </si>
  <si>
    <t>Сумма</t>
  </si>
  <si>
    <t>ИТОГО</t>
  </si>
  <si>
    <t xml:space="preserve">Председатель конкурсной комиссии </t>
  </si>
  <si>
    <t>Енсебаев С.Н.</t>
  </si>
  <si>
    <t>Баймурзинов А.С.</t>
  </si>
  <si>
    <t>Жакаев Е.Т.</t>
  </si>
  <si>
    <t>Тұрсунова Д.С.</t>
  </si>
  <si>
    <t>Член комисии</t>
  </si>
  <si>
    <r>
      <rPr>
        <b/>
        <sz val="12"/>
        <color theme="1"/>
        <rFont val="Times New Roman"/>
        <family val="1"/>
        <charset val="204"/>
      </rPr>
      <t>Требуемый срок поставки</t>
    </r>
    <r>
      <rPr>
        <sz val="12"/>
        <color theme="1"/>
        <rFont val="Times New Roman"/>
        <family val="1"/>
        <charset val="204"/>
      </rPr>
      <t xml:space="preserve">: поставку товаров производить по заявке Заказчика, в срок не позднее 3 календарных дней с момента получения заявки от Заказчика. Заявка может быть направлена Поставщику посредством электронной почты, факсом, телефонных мессенджеров или почтовым отправлением (по выбору Заказчика). </t>
    </r>
  </si>
  <si>
    <r>
      <rPr>
        <b/>
        <sz val="12"/>
        <color theme="1"/>
        <rFont val="Times New Roman"/>
        <family val="1"/>
        <charset val="204"/>
      </rPr>
      <t>Место поставки:</t>
    </r>
    <r>
      <rPr>
        <sz val="12"/>
        <color theme="1"/>
        <rFont val="Times New Roman"/>
        <family val="1"/>
        <charset val="204"/>
      </rPr>
      <t xml:space="preserve"> РК, ОА, Урджарский район, с.Урджар, ул.Семушкина 1б, кабинет 300 (Приемная). </t>
    </r>
  </si>
  <si>
    <t>Дополнительную информацию и справку можно получить по телефону: 8/7223/03-12-74</t>
  </si>
  <si>
    <t>№</t>
  </si>
  <si>
    <t xml:space="preserve">найменование </t>
  </si>
  <si>
    <t>тс</t>
  </si>
  <si>
    <t>ед изм</t>
  </si>
  <si>
    <t>кол</t>
  </si>
  <si>
    <t xml:space="preserve">мс </t>
  </si>
  <si>
    <t>лекарь</t>
  </si>
  <si>
    <t>Бинт нестерильный 7*14см</t>
  </si>
  <si>
    <t>шт</t>
  </si>
  <si>
    <t>Бинт стерильный 7*14см</t>
  </si>
  <si>
    <t>пленка УЗИ</t>
  </si>
  <si>
    <t>Винт дистальный 4.5 L-30</t>
  </si>
  <si>
    <t>Винт дистальный 4.5 L-35</t>
  </si>
  <si>
    <t>Винт дистальный 4.5 L-40</t>
  </si>
  <si>
    <t>Винт дистальный - диаметр винтов должен быть 4,5мм, длина винтов 30мм, резьба на ножке винта полная, длиной на 6мм меньше длины винта, для каждой длины винта. Головка винта цилиндрическая диаметром 6мм высотой 4,5мм под шестигранную отвертку S3,5 мм (глубина шестигранного шлица 2,5мм. Винты должны иметь самонарезающую резьбу, что позволит фиксировать их без использования метчика. Рабочая часть винта имеет конусное начало, вершинный угол - 60°.Конусное начало имеет 3 подточки длиной 8мм.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</si>
  <si>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Винт дистальный - диаметр винтов должен быть 4,5мм, длина винтов 35мм, резьба на ножке винта полная, длиной на 6мм меньше длины винта, для каждой длины винта. Головка винта цилиндрическая диаметром 6мм высотой 4,5мм под шестигранную отвертку S3,5 мм (глубина шестигранного шлица 2,5мм. Винты должны иметь самонарезающую резьбу, что позволит фиксировать их без использования метчика. Рабочая часть винта имеет конусное начало, вершинный угол - 60°.Конусное начало имеет 3 подточки длиной 8мм.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t>
  </si>
  <si>
    <t>Винт дистальный - диаметр винтов должен быть 4,5мм, длина винтов 40мм, резьба на ножке винта полная, длиной на 6мм меньше длины винта, для каждой длины винта. Головка винта цилиндрическая диаметром 6мм высотой 4,5мм под шестигранную отвертку S3,5 мм (глубина шестигранного шлица 2,5мм. Винты должны иметь самонарезающую резьбу, что позволит фиксировать их без использования метчика. Рабочая часть винта имеет конусное начало, вершинный угол - 60°.Конусное начало имеет 3 подточки длиной 8мм.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</si>
  <si>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Винт дистальный - диаметр винтов должен быть 4,5мм, длина винтов 45мм, резьба на ножке винта полная, длиной на 6мм меньше длины винта, для каждой длины винта. Головка винта цилиндрическая диаметром 6мм высотой 4,5мм под шестигранную отвертку S3,5 мм (глубина шестигранного шлица 2,5мм. Винты должны иметь самонарезающую резьбу, что позволит фиксировать их без использования метчика. Рабочая часть винта имеет конусное начало, вершинный угол - 60°.Конусное начало имеет 3 подточки длиной 8мм.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Fe-осальное</t>
  </si>
  <si>
    <t>Винт дистальный 4.5 L-45</t>
  </si>
  <si>
    <t>4.5ChLP пластина ключичная с крючком, левая 7отв.H-12</t>
  </si>
  <si>
    <t>Пластина ключичная с крючком левая - используется при переломах латеральной части ключицы и травмах акромиально- ключичного сустава. Пластина фигурная – 3D. Пластина левая. Анатомический дизайн пластины отражает форму кости. Нижние подрезы в диафизарной части пластины ограничивают контакт пластины с костью, улучшают кровоснабжение тканей вблизи имплантата. Толщина пластины в диафизарной части 2,8мм, в проксимальной 3,5мм. Длина пластины L-85мм. Эпифизарная часть пластины закончена крючком выотой 12мм, длиной 18,5мм, поперечное сечение шириной 5,3мм, высотой 3,5мм. Ширина пластины в диафизарной части 10мм, в эпифизарной 20мм. В эпифизарной части пластины расположены 4 отверстия с двухзаходной резьбой 4,5мм и 1 отверстие диаметром 2,1мм под спицы Киршнера. В диафизарной части пластины находится 1 отверстие диаметром 2,1мм под спицы Киршнера, 3 отверстия с двухзаходной резьбой 4,5мм и 1 компрессионное отверстие диаметром 4,5мм позволяющее провести компрессию на промежутке 2мм. Диафизарная часть пластины изогнута под углом 12° относительно проксимальной. Диафизарная часть пластины изогнута в оси по радиусу R220мм. Блокируемые отверстия не должны быть совмещены с овальными компрессионными отверстиями. Конструкция пластин должна позволять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-0,25% max, O - 0,2% max., C - 0,08% max., N - 0,05% max., H -0,009% max., Ti – остальное. Полирование изделий: механическое:полирование черновое; полирование заканчивающее; Пластина коричневого цвета.</t>
  </si>
  <si>
    <t>4.5ChLP пластина ключичная с крючком, правая 7отв.H-12</t>
  </si>
  <si>
    <t>Пластина ключичная с крючком правая - используется при переломах латеральной части ключицы и травмах акромиально- ключичного сустава. Пластина фигурная – 3D. Пластина правая. Анатомический дизайн пластины отражает форму кости. Нижние подрезы в диафизарной части пластины ограничивают контакт пластины с костью, улучшают кровоснабжение тканей вблизи имплантата. Толщина пластины в диафизарной части 2,8мм, в проксимальной 3,5мм. Длина пластины L-85мм. Эпифизарная часть пластины закончена крючком выотой 12мм, длиной 18,5мм, поперечное сечение шириной 5,3мм, высотой 3,5мм. Ширина пластины в диафизарной части 10мм, в эпифизарной 20мм. В эпифизарной части пластины расположены 4 отверстия с двухзаходной резьбой 4,5мм и 1 отверстие диаметром 2,1мм под спицы Киршнера. В диафизарной части пластины находится 1 отверстие диаметром 2,1мм под спицы Киршнера, 3 отверстия с двухзаходной резьбой 4,5мм и 1 компрессионное отверстие диаметром 4,5мм позволяющее провести компрессию на промежутке 2мм. Диафизарная часть пластины изогнута под углом 12° относительно проксимальной. Диафизарная часть пластины изогнута в оси по радиусу R220мм. Блокируемые отверстия не должны быть совмещены с овальными компрессионными отверстиями. Конструкция пластин должна позволять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-0,25% max, O - 0,2% max., C - 0,08% max., N - 0,05% max., H -0,009% max., Ti – остальное. Полирование изделий: механическое: полирование черновое; полирование заканчивающее; Пластина коричневого цвета.</t>
  </si>
  <si>
    <t>Стержень реконструктивный для большеберцовой кости 10x345</t>
  </si>
  <si>
    <t>Стержни канюлированные для фиксации переломов и деформации большеберцовой кости. Диаметр стержня d=10мм, длина стержня 345мм. Стержень канюлированный. Должна быть возможность создания компрессии в проксимальной части стержня – должно быть в проксимальной части канюлированное резьбовое отверстие М8, диаметр канюлированного отверстия в дистальной части 4 мм. Фиксация стержня при помощи дистального целенаправителя возможна для каждой длины стержня (270 – 390 мм). В проксимальной части имеются 5 отверстий. 2 резьбовых отверсия у верхушки стержня на расстоянии 17мм и 24мм соответственно, расположенных переменно под углом 45° к оси двух нерезьбовых отверстий и одного динамического. Нерезьбовые отверстия в проксимальной части расположены от верхушки стержня на расстоянии 31мм и 72мм соответственно. Динамическое отверстие в проксимальной части расположено от верхушки стержня на расстоянии 47мм и позволяет провести компрессию на промежутке 11,5мм. Отверстия в проксимальной части позволяют фиксировать стержень как минимум в трех разных плоскостях.Проксимальная часть стержня имеет изгиб под углом 13° и по радиусу R=40мм относительно дистальной части стержня. В дистальной части стержня расположены не менее 5 отверстий. 5 резьбовых отверстий от конца стержня на расстоянии 5мм, 11,5мм, 18мм, 26мм и 35мм соответственно, расположенных последовательно под углом 45°. Дистальная часть с отверсиями на расстоянии 55мм от конца стержня изогнута под радиусом R=40мм. Резьбовые отверстия обеспечивают фиксацию в четырех плоскостях. Треугольное поперечное сечение нижней части стержня и компрессионного отверстия верхней части обеспечивают снижение внутрикостного давления во время процедуры имплантации. В реконструктивных отверстиях можно применять в порядке замены винты диаметром 4,5мм и 5,0мм.Канюлированные слепые винты, позволяющие удлинить верхнюю часть стержня, выпускаются как минимум 6 размеров в диапазоне от 0мм до 25мм с шагом 5мм.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-0,01% max., N - 0,1% maх., Cr - 17, 0 - 19,0% max., Mo - 2,25 -3,0%, Ni - 13,0 - 15,0%, Cu - 0,5% max., Fe - остальное.</t>
  </si>
  <si>
    <t>5.0ChLP винт 3.5x30Т</t>
  </si>
  <si>
    <t>Винт 3,5 - Винт длиной 30мм. Резьба двухзаходная диаметром 3,5мм. Резьба на винте полная. Головка винта цилиндрическая с двухзаходной резьбой диаметром 4,5мм, высотой 3мм, под отвертку типа Torx Т15, глубина шлица 1,9мм.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6мм, проходящие по радиусу R10мм.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-0,25% max, O - 0,2% max., C - 0,08% max., N - 0,05% max., H -0,009% max., Ti – остальное. Полирование изделия: вибрационная обработка. Винт коричневого цвета.</t>
  </si>
  <si>
    <t>5.0ChLP винт 3.5x36Т</t>
  </si>
  <si>
    <t>Винт 3,5 - Винт длиной 36мм. Резьба двухзаходная диаметром 3,5мм. Резьба на винте полная. Головка винта цилиндрическая с двухзаходной резьбой диаметром 4,5мм, высотой 3мм, под отвертку типа Torx Т15, глубина шлица 1,9мм.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6мм, проходящие по радиусу R10мм.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-0,25% max, O - 0,2% max., C - 0,08% max., N - 0,05% max., H -0,009% max., Ti – остальное. Полирование изделия: вибрационная обработка. Винт коричневого цвета.</t>
  </si>
  <si>
    <t>5.0ChLP винт 3.5x38Т</t>
  </si>
  <si>
    <t>Винт 3,5 - Винт длиной 38мм. Резьба двухзаходная диаметром 3,5мм. Резьба на винте полная. Головка винта цилиндрическая с двухзаходной резьбой диаметром 4,5мм, высотой 3мм, под отвертку типа Torx Т15, глубина шлица 1,9мм.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6мм, проходящие по радиусу R10мм.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-0,25% max, O - 0,2% max., C - 0,08% max., N - 0,05% max., H -0,009% max., Ti – остальное. Полирование изделия: вибрационная обработка. Винт коричневого цвета</t>
  </si>
  <si>
    <t>метр</t>
  </si>
  <si>
    <t>Тампон с аппликатором из дерева</t>
  </si>
  <si>
    <t>марля мед. отбеленная (плотность  не менее 36г/м2) (фасовка  на бабинах , бабина-1000 метров)</t>
  </si>
  <si>
    <t xml:space="preserve">Марля медицинская хлопчатобумажная отбеленная: 
Изготовлена из 100% хлопчатобумажной пряжи, пневмомеханическим способом прядения, нестерильная. Марля выпускается в рулонах шириной от 68см до 2000 см, длиной от 50 до 2500 м или в куске шириной от 68см до 2000 см, длиной не менее 100 м, допускается длина марли в куске не менее 20 м, в количестве не более 10% от партии или по согласованию с потребителем куски марли длиной менее 10м.
По физико-механическим показателям марля должна соответствовать требованиям: 
: поверхностная плотность – 36,0 ± 2,0 г/м2; </t>
  </si>
  <si>
    <t xml:space="preserve">Аппликатор тампона изготовлен из дерева. 
Тип аппликатора определяется в зависимости от участка тела, с 
которого берется образец.
Тампон выпускается в полистироловой пробирке, стерильный, 
однократного применения.
Материал наконечника – 100% вискоза.
</t>
  </si>
  <si>
    <r>
      <t>К</t>
    </r>
    <r>
      <rPr>
        <sz val="10"/>
        <color theme="1"/>
        <rFont val="Times New Roman"/>
        <family val="1"/>
        <charset val="204"/>
      </rPr>
      <t>ОРОБКИ ДЛЯ СБОРА, ХРАНЕНИЯ И БЕЗОПАСНОЙ УТИЛИЗАЦИИ МЕДИЦИНСКИХ ОТХОДОВ (КБУ) КЛАССА Б (ЖЕЛТЫЙ)</t>
    </r>
  </si>
  <si>
    <t>Изготовлены контейнеры из трехслойного гофрокартона (биоразлагаемого
 материала), маркировка и цветовая характеристика  соответствует классу опасности.</t>
  </si>
  <si>
    <t>№10</t>
  </si>
  <si>
    <t xml:space="preserve">Начало и место предоставления ценовых предложений с 09:00 ч. 00 мин. «13» мая 2024 г. по адресу: РК, ОА, Урджарский район, с.Урджар, ул.Семушкина 1б, кабинет 300 (Приемная). </t>
  </si>
  <si>
    <t>Окончательный срок представления ценовых предложений до 09 ч. 00 мин. «20» мая  2024 г.</t>
  </si>
  <si>
    <t xml:space="preserve">Конверты с ценовыми предложениями будут вскрываться в 09 ч. 15 мин. «20» мая 2024 г. по следующему адресу: РК, ОА, Урджарский район, с.Урджар, ул.Семушкина 1б, кабинет 300. </t>
  </si>
  <si>
    <r>
      <t xml:space="preserve">Выделенная сумма для закупа по лотам составляет: </t>
    </r>
    <r>
      <rPr>
        <sz val="10"/>
        <color rgb="FF000000"/>
        <rFont val="Times New Roman"/>
        <family val="1"/>
        <charset val="204"/>
      </rPr>
      <t>7 3769600</t>
    </r>
    <r>
      <rPr>
        <b/>
        <sz val="10"/>
        <color rgb="FF000000"/>
        <rFont val="Times New Roman"/>
        <family val="1"/>
        <charset val="204"/>
      </rPr>
      <t xml:space="preserve"> (Семь миллионов триста семьдесят шесть тысяч девятьсот шестьдесят) </t>
    </r>
    <r>
      <rPr>
        <b/>
        <sz val="10"/>
        <color rgb="FF00000A"/>
        <rFont val="Times New Roman"/>
        <family val="1"/>
        <charset val="204"/>
      </rPr>
      <t>тенге 00 тиын.</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</si>
</sst>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4"/>
      <color theme="1"/>
      <name val="Times New Roman"/>
      <family val="1"/>
      <charset val="204"/>
    </font>
    <font>
      <b/>
      <sz val="12"/>
      <color theme="1"/>
      <name val="Times New Roman"/>
      <family val="1"/>
      <charset val="204"/>
    </font>
    <font>
      <sz val="12"/>
      <color theme="1"/>
      <name val="Times New Roman"/>
      <family val="1"/>
      <charset val="204"/>
    </font>
    <font>
      <sz val="12"/>
      <color theme="1"/>
      <name val="Calibri"/>
      <family val="2"/>
      <charset val="204"/>
      <scheme val="minor"/>
    </font>
    <font>
      <sz val="11"/>
      <color rgb="FF92D050"/>
      <name val="Calibri"/>
      <family val="2"/>
      <scheme val="minor"/>
    </font>
    <font>
      <sz val="8"/>
      <color theme="1"/>
      <name val="Calibri"/>
      <family val="2"/>
      <scheme val="minor"/>
    </font>
    <font>
      <b/>
      <sz val="8"/>
      <color theme="1"/>
      <name val="Times New Roman"/>
      <family val="1"/>
      <charset val="204"/>
    </font>
    <font>
      <sz val="8"/>
      <color theme="1"/>
      <name val="Times New Roman"/>
      <family val="1"/>
      <charset val="204"/>
    </font>
    <font>
      <sz val="8"/>
      <name val="Times New Roman"/>
      <family val="1"/>
      <charset val="204"/>
    </font>
    <font>
      <sz val="8"/>
      <name val="Calibri"/>
      <family val="2"/>
      <scheme val="minor"/>
    </font>
    <font>
      <b/>
      <sz val="8"/>
      <name val="Times New Roman"/>
      <family val="1"/>
      <charset val="204"/>
    </font>
    <font>
      <sz val="11"/>
      <color theme="1"/>
      <name val="Times New Roman"/>
      <family val="1"/>
      <charset val="204"/>
    </font>
    <font>
      <b/>
      <sz val="10"/>
      <color rgb="FF00000A"/>
      <name val="Times New Roman"/>
      <family val="1"/>
      <charset val="204"/>
    </font>
    <font>
      <sz val="10"/>
      <color rgb="FF000000"/>
      <name val="Times New Roman"/>
      <family val="1"/>
      <charset val="204"/>
    </font>
    <font>
      <b/>
      <sz val="10"/>
      <color rgb="FF000000"/>
      <name val="Times New Roman"/>
      <family val="1"/>
      <charset val="204"/>
    </font>
    <font>
      <sz val="10"/>
      <color theme="1"/>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66">
    <xf numFmtId="0" fontId="0" fillId="0" borderId="0" xfId="0"/>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0" fillId="0" borderId="1" xfId="0" applyBorder="1"/>
    <xf numFmtId="0" fontId="0" fillId="0" borderId="6" xfId="0" applyFill="1" applyBorder="1"/>
    <xf numFmtId="0" fontId="0" fillId="0" borderId="1" xfId="0" applyBorder="1" applyAlignment="1">
      <alignment wrapText="1"/>
    </xf>
    <xf numFmtId="0" fontId="6" fillId="0" borderId="0" xfId="0" applyFont="1"/>
    <xf numFmtId="0" fontId="7"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2" xfId="0" applyFont="1" applyBorder="1" applyAlignment="1">
      <alignment horizontal="left" vertical="top"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vertical="top"/>
    </xf>
    <xf numFmtId="0" fontId="8" fillId="0" borderId="7" xfId="0" applyFont="1" applyBorder="1" applyAlignment="1">
      <alignment horizontal="center" vertical="center" wrapText="1"/>
    </xf>
    <xf numFmtId="0" fontId="8" fillId="0" borderId="7" xfId="0" applyFont="1" applyFill="1" applyBorder="1" applyAlignment="1">
      <alignment horizontal="center" vertical="center"/>
    </xf>
    <xf numFmtId="0" fontId="6" fillId="0" borderId="1" xfId="0" applyFont="1" applyBorder="1" applyAlignment="1">
      <alignment horizontal="center" vertical="top"/>
    </xf>
    <xf numFmtId="0" fontId="9" fillId="0" borderId="1" xfId="0" applyFont="1" applyBorder="1" applyAlignment="1">
      <alignment vertical="top"/>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9" fillId="0" borderId="7" xfId="0" applyFont="1" applyFill="1" applyBorder="1" applyAlignment="1">
      <alignment horizontal="center" vertical="center"/>
    </xf>
    <xf numFmtId="0" fontId="10" fillId="0" borderId="1" xfId="0" applyFont="1" applyBorder="1" applyAlignment="1">
      <alignment horizontal="center" vertical="top"/>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7" fillId="0" borderId="1" xfId="0" applyFont="1" applyBorder="1"/>
    <xf numFmtId="0" fontId="0" fillId="0" borderId="0" xfId="0"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xf numFmtId="0" fontId="3" fillId="0" borderId="0" xfId="0" applyFont="1" applyAlignment="1">
      <alignment horizontal="left" vertical="center"/>
    </xf>
    <xf numFmtId="0" fontId="2" fillId="0" borderId="0" xfId="0" applyFont="1" applyBorder="1" applyAlignment="1">
      <alignment horizontal="left" vertical="top"/>
    </xf>
    <xf numFmtId="0" fontId="2" fillId="0" borderId="0" xfId="0" applyFont="1" applyBorder="1" applyAlignment="1">
      <alignment horizontal="left"/>
    </xf>
    <xf numFmtId="0" fontId="3" fillId="0" borderId="0" xfId="0" applyFont="1" applyAlignment="1">
      <alignment horizontal="left"/>
    </xf>
    <xf numFmtId="0" fontId="3" fillId="0" borderId="0" xfId="0" applyFont="1" applyAlignment="1">
      <alignment horizontal="left" vertical="center" wrapText="1"/>
    </xf>
    <xf numFmtId="0" fontId="3"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0" fillId="0" borderId="0" xfId="0" applyFill="1"/>
    <xf numFmtId="0" fontId="5" fillId="0" borderId="0" xfId="0" applyFont="1" applyFill="1"/>
    <xf numFmtId="0" fontId="2" fillId="0" borderId="0" xfId="0" applyFont="1" applyBorder="1" applyAlignment="1">
      <alignment horizontal="center" vertical="top"/>
    </xf>
    <xf numFmtId="0" fontId="2" fillId="0" borderId="0" xfId="0" applyFont="1" applyBorder="1"/>
    <xf numFmtId="0" fontId="13" fillId="0" borderId="0" xfId="0" applyFont="1" applyAlignment="1">
      <alignment vertical="center"/>
    </xf>
    <xf numFmtId="0" fontId="16" fillId="0" borderId="0" xfId="0" applyFont="1" applyAlignment="1">
      <alignment vertical="center"/>
    </xf>
    <xf numFmtId="0" fontId="3" fillId="0" borderId="7" xfId="0" applyFont="1" applyFill="1" applyBorder="1" applyAlignment="1">
      <alignment horizontal="center" vertical="center" wrapText="1"/>
    </xf>
    <xf numFmtId="0" fontId="7" fillId="0" borderId="0" xfId="0" applyFont="1" applyAlignment="1">
      <alignment horizontal="left" vertical="center" wrapText="1"/>
    </xf>
    <xf numFmtId="0" fontId="7" fillId="0" borderId="5" xfId="0" applyFont="1" applyBorder="1" applyAlignment="1">
      <alignment horizontal="center" vertical="top"/>
    </xf>
    <xf numFmtId="0" fontId="2" fillId="0" borderId="1" xfId="0" applyFont="1" applyBorder="1" applyAlignment="1"/>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top" wrapText="1"/>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3"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center" vertical="top" wrapText="1"/>
    </xf>
    <xf numFmtId="0" fontId="7" fillId="0" borderId="3" xfId="0" applyFont="1" applyBorder="1" applyAlignment="1">
      <alignment horizontal="center" vertical="top"/>
    </xf>
    <xf numFmtId="0" fontId="7" fillId="0" borderId="4" xfId="0" applyFont="1" applyBorder="1" applyAlignment="1">
      <alignment horizontal="center" vertical="top"/>
    </xf>
    <xf numFmtId="0" fontId="7" fillId="0" borderId="5" xfId="0" applyFont="1" applyBorder="1" applyAlignment="1">
      <alignment horizontal="center" vertical="top"/>
    </xf>
    <xf numFmtId="0" fontId="7" fillId="0" borderId="0" xfId="0" applyFont="1" applyAlignment="1">
      <alignment horizontal="left" vertical="top" wrapText="1"/>
    </xf>
    <xf numFmtId="0" fontId="11" fillId="0" borderId="3" xfId="0" applyFont="1" applyBorder="1" applyAlignment="1">
      <alignment horizontal="center" vertical="top"/>
    </xf>
    <xf numFmtId="0" fontId="11" fillId="0" borderId="4" xfId="0" applyFont="1" applyBorder="1" applyAlignment="1">
      <alignment horizontal="center" vertical="top"/>
    </xf>
    <xf numFmtId="0" fontId="11" fillId="0" borderId="5" xfId="0" applyFont="1" applyBorder="1" applyAlignment="1">
      <alignment horizontal="center"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theme" Target="theme/theme1.xml"/><Relationship Id="rId7" Type="http://schemas.openxmlformats.org/officeDocument/2006/relationships/powerPivotData" Target="model/item.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37"/>
  <sheetViews>
    <sheetView tabSelected="1" topLeftCell="A19" zoomScale="60" zoomScaleNormal="60" zoomScaleSheetLayoutView="110" workbookViewId="0">
      <selection activeCell="J23" sqref="J23"/>
    </sheetView>
  </sheetViews>
  <sheetFormatPr defaultRowHeight="14.4" x14ac:dyDescent="0.3"/>
  <cols>
    <col min="1" max="1" width="9.109375" customWidth="1"/>
    <col min="2" max="2" width="8.109375" style="31" customWidth="1"/>
    <col min="3" max="3" width="33.6640625" style="30" customWidth="1"/>
    <col min="4" max="4" width="107" style="30" customWidth="1"/>
    <col min="5" max="5" width="11" style="31" customWidth="1"/>
    <col min="6" max="6" width="12" style="31" customWidth="1"/>
    <col min="7" max="7" width="9.44140625" style="31" customWidth="1"/>
    <col min="8" max="8" width="13.109375" style="32" customWidth="1"/>
    <col min="10" max="10" width="27.5546875" customWidth="1"/>
    <col min="11" max="11" width="13.109375" customWidth="1"/>
  </cols>
  <sheetData>
    <row r="3" spans="1:14" ht="15" customHeight="1" x14ac:dyDescent="0.3">
      <c r="A3" s="51" t="s">
        <v>0</v>
      </c>
      <c r="B3" s="51"/>
      <c r="C3" s="51"/>
      <c r="D3" s="51"/>
      <c r="E3" s="51"/>
      <c r="F3" s="51"/>
      <c r="G3" s="51"/>
      <c r="H3" s="51"/>
    </row>
    <row r="4" spans="1:14" ht="15" customHeight="1" x14ac:dyDescent="0.3">
      <c r="A4" s="51" t="s">
        <v>57</v>
      </c>
      <c r="B4" s="51"/>
      <c r="C4" s="51"/>
      <c r="D4" s="51"/>
      <c r="E4" s="51"/>
      <c r="F4" s="51"/>
      <c r="G4" s="51"/>
      <c r="H4" s="51"/>
    </row>
    <row r="5" spans="1:14" ht="15.6" customHeight="1" x14ac:dyDescent="0.3">
      <c r="B5" s="1"/>
    </row>
    <row r="6" spans="1:14" ht="52.2" customHeight="1" x14ac:dyDescent="0.3">
      <c r="B6" s="52" t="s">
        <v>6</v>
      </c>
      <c r="C6" s="52"/>
      <c r="D6" s="52"/>
      <c r="E6" s="52"/>
      <c r="F6" s="52"/>
      <c r="G6" s="52"/>
      <c r="H6" s="52"/>
      <c r="M6" s="29"/>
    </row>
    <row r="7" spans="1:14" ht="10.5" customHeight="1" x14ac:dyDescent="0.3">
      <c r="B7" s="3"/>
      <c r="C7" s="3"/>
      <c r="D7" s="3"/>
      <c r="E7" s="3"/>
      <c r="F7" s="3"/>
      <c r="G7" s="5"/>
    </row>
    <row r="8" spans="1:14" ht="58.2" customHeight="1" x14ac:dyDescent="0.3">
      <c r="B8" s="4" t="s">
        <v>1</v>
      </c>
      <c r="C8" s="2" t="s">
        <v>2</v>
      </c>
      <c r="D8" s="2" t="s">
        <v>7</v>
      </c>
      <c r="E8" s="2" t="s">
        <v>3</v>
      </c>
      <c r="F8" s="2" t="s">
        <v>4</v>
      </c>
      <c r="G8" s="4" t="s">
        <v>5</v>
      </c>
      <c r="H8" s="4" t="s">
        <v>8</v>
      </c>
    </row>
    <row r="9" spans="1:14" s="40" customFormat="1" ht="171.6" x14ac:dyDescent="0.3">
      <c r="B9" s="38">
        <v>3</v>
      </c>
      <c r="C9" s="38" t="s">
        <v>30</v>
      </c>
      <c r="D9" s="38" t="s">
        <v>33</v>
      </c>
      <c r="E9" s="38" t="s">
        <v>27</v>
      </c>
      <c r="F9" s="39">
        <v>20</v>
      </c>
      <c r="G9" s="38">
        <v>8004</v>
      </c>
      <c r="H9" s="38">
        <f t="shared" ref="H9:H21" si="0">F9*G9</f>
        <v>160080</v>
      </c>
    </row>
    <row r="10" spans="1:14" s="40" customFormat="1" ht="171.6" x14ac:dyDescent="0.3">
      <c r="B10" s="38">
        <v>4</v>
      </c>
      <c r="C10" s="38" t="s">
        <v>31</v>
      </c>
      <c r="D10" s="38" t="s">
        <v>34</v>
      </c>
      <c r="E10" s="38"/>
      <c r="F10" s="39">
        <v>20</v>
      </c>
      <c r="G10" s="38">
        <v>8004</v>
      </c>
      <c r="H10" s="38">
        <f t="shared" si="0"/>
        <v>160080</v>
      </c>
      <c r="J10" s="41"/>
      <c r="K10" s="41"/>
      <c r="L10" s="41"/>
      <c r="M10" s="41"/>
      <c r="N10" s="41"/>
    </row>
    <row r="11" spans="1:14" s="40" customFormat="1" ht="171.6" x14ac:dyDescent="0.3">
      <c r="B11" s="38">
        <v>5</v>
      </c>
      <c r="C11" s="38" t="s">
        <v>32</v>
      </c>
      <c r="D11" s="38" t="s">
        <v>35</v>
      </c>
      <c r="E11" s="38"/>
      <c r="F11" s="39">
        <v>40</v>
      </c>
      <c r="G11" s="38">
        <v>8004</v>
      </c>
      <c r="H11" s="38">
        <f t="shared" si="0"/>
        <v>320160</v>
      </c>
    </row>
    <row r="12" spans="1:14" s="41" customFormat="1" ht="171.6" x14ac:dyDescent="0.3">
      <c r="B12" s="38">
        <v>6</v>
      </c>
      <c r="C12" s="38" t="s">
        <v>37</v>
      </c>
      <c r="D12" s="38" t="s">
        <v>36</v>
      </c>
      <c r="E12" s="38"/>
      <c r="F12" s="39">
        <v>20</v>
      </c>
      <c r="G12" s="38">
        <v>8004</v>
      </c>
      <c r="H12" s="38">
        <f t="shared" si="0"/>
        <v>160080</v>
      </c>
      <c r="J12" s="40"/>
      <c r="K12" s="40"/>
      <c r="L12" s="40"/>
      <c r="M12" s="40"/>
      <c r="N12" s="40"/>
    </row>
    <row r="13" spans="1:14" s="40" customFormat="1" ht="409.2" customHeight="1" x14ac:dyDescent="0.3">
      <c r="B13" s="38">
        <v>7</v>
      </c>
      <c r="C13" s="38" t="s">
        <v>38</v>
      </c>
      <c r="D13" s="38" t="s">
        <v>39</v>
      </c>
      <c r="E13" s="38"/>
      <c r="F13" s="39">
        <v>4</v>
      </c>
      <c r="G13" s="38">
        <v>132894</v>
      </c>
      <c r="H13" s="38">
        <f t="shared" si="0"/>
        <v>531576</v>
      </c>
    </row>
    <row r="14" spans="1:14" s="40" customFormat="1" ht="409.2" customHeight="1" x14ac:dyDescent="0.3">
      <c r="B14" s="38">
        <v>8</v>
      </c>
      <c r="C14" s="38" t="s">
        <v>40</v>
      </c>
      <c r="D14" s="38" t="s">
        <v>41</v>
      </c>
      <c r="E14" s="38"/>
      <c r="F14" s="39">
        <v>4</v>
      </c>
      <c r="G14" s="38">
        <v>132894</v>
      </c>
      <c r="H14" s="38">
        <f t="shared" si="0"/>
        <v>531576</v>
      </c>
    </row>
    <row r="15" spans="1:14" s="40" customFormat="1" ht="409.2" customHeight="1" x14ac:dyDescent="0.3">
      <c r="B15" s="38">
        <v>9</v>
      </c>
      <c r="C15" s="38" t="s">
        <v>42</v>
      </c>
      <c r="D15" s="38" t="s">
        <v>43</v>
      </c>
      <c r="E15" s="38"/>
      <c r="F15" s="39">
        <v>3</v>
      </c>
      <c r="G15" s="38">
        <v>193476</v>
      </c>
      <c r="H15" s="38">
        <f t="shared" si="0"/>
        <v>580428</v>
      </c>
    </row>
    <row r="16" spans="1:14" s="40" customFormat="1" ht="171.6" customHeight="1" x14ac:dyDescent="0.3">
      <c r="B16" s="38">
        <v>10</v>
      </c>
      <c r="C16" s="38" t="s">
        <v>44</v>
      </c>
      <c r="D16" s="38" t="s">
        <v>45</v>
      </c>
      <c r="E16" s="38"/>
      <c r="F16" s="39">
        <v>30</v>
      </c>
      <c r="G16" s="38">
        <v>14422</v>
      </c>
      <c r="H16" s="38">
        <f t="shared" si="0"/>
        <v>432660</v>
      </c>
    </row>
    <row r="17" spans="2:8" s="40" customFormat="1" ht="171.6" customHeight="1" x14ac:dyDescent="0.3">
      <c r="B17" s="38">
        <v>11</v>
      </c>
      <c r="C17" s="38" t="s">
        <v>46</v>
      </c>
      <c r="D17" s="38" t="s">
        <v>47</v>
      </c>
      <c r="E17" s="38"/>
      <c r="F17" s="39">
        <v>30</v>
      </c>
      <c r="G17" s="38">
        <v>14422</v>
      </c>
      <c r="H17" s="38">
        <f t="shared" si="0"/>
        <v>432660</v>
      </c>
    </row>
    <row r="18" spans="2:8" s="40" customFormat="1" ht="171.6" customHeight="1" x14ac:dyDescent="0.3">
      <c r="B18" s="38">
        <v>12</v>
      </c>
      <c r="C18" s="38" t="s">
        <v>48</v>
      </c>
      <c r="D18" s="38" t="s">
        <v>49</v>
      </c>
      <c r="E18" s="38"/>
      <c r="F18" s="39">
        <v>30</v>
      </c>
      <c r="G18" s="38">
        <v>14422</v>
      </c>
      <c r="H18" s="38">
        <f t="shared" si="0"/>
        <v>432660</v>
      </c>
    </row>
    <row r="19" spans="2:8" s="40" customFormat="1" ht="109.2" x14ac:dyDescent="0.3">
      <c r="B19" s="38">
        <v>13</v>
      </c>
      <c r="C19" s="38" t="s">
        <v>52</v>
      </c>
      <c r="D19" s="38" t="s">
        <v>53</v>
      </c>
      <c r="E19" s="38" t="s">
        <v>50</v>
      </c>
      <c r="F19" s="46">
        <v>10000</v>
      </c>
      <c r="G19" s="38">
        <v>165</v>
      </c>
      <c r="H19" s="38">
        <f t="shared" si="0"/>
        <v>1650000</v>
      </c>
    </row>
    <row r="20" spans="2:8" s="40" customFormat="1" ht="109.2" x14ac:dyDescent="0.3">
      <c r="B20" s="38">
        <v>14</v>
      </c>
      <c r="C20" s="38" t="s">
        <v>51</v>
      </c>
      <c r="D20" s="38" t="s">
        <v>54</v>
      </c>
      <c r="E20" s="38" t="s">
        <v>27</v>
      </c>
      <c r="F20" s="39">
        <v>7000</v>
      </c>
      <c r="G20" s="38">
        <v>135</v>
      </c>
      <c r="H20" s="38">
        <f t="shared" si="0"/>
        <v>945000</v>
      </c>
    </row>
    <row r="21" spans="2:8" s="40" customFormat="1" ht="55.2" x14ac:dyDescent="0.3">
      <c r="B21" s="38">
        <v>15</v>
      </c>
      <c r="C21" s="38" t="s">
        <v>55</v>
      </c>
      <c r="D21" s="38" t="s">
        <v>56</v>
      </c>
      <c r="E21" s="38" t="s">
        <v>27</v>
      </c>
      <c r="F21" s="39">
        <v>4000</v>
      </c>
      <c r="G21" s="38">
        <v>260</v>
      </c>
      <c r="H21" s="38">
        <f t="shared" si="0"/>
        <v>1040000</v>
      </c>
    </row>
    <row r="22" spans="2:8" ht="15.6" x14ac:dyDescent="0.3">
      <c r="B22" s="53" t="s">
        <v>9</v>
      </c>
      <c r="C22" s="54"/>
      <c r="D22" s="54"/>
      <c r="E22" s="54"/>
      <c r="F22" s="54"/>
      <c r="G22" s="55"/>
      <c r="H22" s="49">
        <f>SUM(H9:H21)</f>
        <v>7376960</v>
      </c>
    </row>
    <row r="23" spans="2:8" ht="15.6" x14ac:dyDescent="0.3">
      <c r="B23" s="44" t="s">
        <v>61</v>
      </c>
      <c r="C23" s="42"/>
      <c r="D23" s="42"/>
      <c r="E23" s="42"/>
      <c r="F23" s="42"/>
      <c r="G23" s="42"/>
      <c r="H23" s="43"/>
    </row>
    <row r="24" spans="2:8" x14ac:dyDescent="0.3">
      <c r="B24" s="45"/>
    </row>
    <row r="25" spans="2:8" ht="15.6" customHeight="1" x14ac:dyDescent="0.3">
      <c r="B25" s="56" t="s">
        <v>16</v>
      </c>
      <c r="C25" s="56"/>
      <c r="D25" s="56"/>
      <c r="E25" s="56"/>
      <c r="F25" s="56"/>
      <c r="G25" s="56"/>
      <c r="H25" s="56"/>
    </row>
    <row r="26" spans="2:8" ht="15.6" customHeight="1" x14ac:dyDescent="0.3">
      <c r="B26" s="56" t="s">
        <v>17</v>
      </c>
      <c r="C26" s="56"/>
      <c r="D26" s="56"/>
      <c r="E26" s="56"/>
      <c r="F26" s="56"/>
      <c r="G26" s="34"/>
      <c r="H26" s="35"/>
    </row>
    <row r="27" spans="2:8" ht="15.6" customHeight="1" x14ac:dyDescent="0.3">
      <c r="B27" s="56" t="s">
        <v>58</v>
      </c>
      <c r="C27" s="56"/>
      <c r="D27" s="56"/>
      <c r="E27" s="56"/>
      <c r="F27" s="56"/>
      <c r="G27" s="56"/>
      <c r="H27" s="56"/>
    </row>
    <row r="28" spans="2:8" ht="15.6" customHeight="1" x14ac:dyDescent="0.3">
      <c r="B28" s="56" t="s">
        <v>59</v>
      </c>
      <c r="C28" s="56"/>
      <c r="D28" s="56"/>
      <c r="E28" s="56"/>
      <c r="F28" s="56"/>
      <c r="G28" s="34"/>
      <c r="H28" s="35"/>
    </row>
    <row r="29" spans="2:8" ht="15.6" customHeight="1" x14ac:dyDescent="0.3">
      <c r="B29" s="56" t="s">
        <v>60</v>
      </c>
      <c r="C29" s="56"/>
      <c r="D29" s="56"/>
      <c r="E29" s="56"/>
      <c r="F29" s="56"/>
      <c r="G29" s="33"/>
      <c r="H29" s="36"/>
    </row>
    <row r="30" spans="2:8" ht="15.6" x14ac:dyDescent="0.3">
      <c r="B30" s="56" t="s">
        <v>18</v>
      </c>
      <c r="C30" s="56"/>
      <c r="D30" s="56"/>
      <c r="E30" s="56"/>
      <c r="F30" s="56"/>
      <c r="G30" s="33"/>
      <c r="H30" s="36"/>
    </row>
    <row r="31" spans="2:8" ht="15.6" x14ac:dyDescent="0.3">
      <c r="B31" s="37"/>
      <c r="C31" s="37"/>
      <c r="D31" s="37"/>
      <c r="E31" s="37"/>
      <c r="F31" s="37"/>
      <c r="G31" s="33"/>
      <c r="H31" s="36"/>
    </row>
    <row r="32" spans="2:8" ht="15.6" x14ac:dyDescent="0.3">
      <c r="B32" s="50" t="s">
        <v>10</v>
      </c>
      <c r="C32" s="50"/>
      <c r="D32" s="50"/>
      <c r="E32" s="50"/>
      <c r="F32" s="50"/>
      <c r="G32" s="50"/>
    </row>
    <row r="33" spans="2:7" ht="15.6" x14ac:dyDescent="0.3">
      <c r="B33" s="50" t="s">
        <v>11</v>
      </c>
      <c r="C33" s="50"/>
      <c r="D33" s="50"/>
      <c r="E33" s="50"/>
      <c r="F33" s="50"/>
      <c r="G33" s="50"/>
    </row>
    <row r="34" spans="2:7" ht="15.6" x14ac:dyDescent="0.3">
      <c r="B34" s="33" t="s">
        <v>15</v>
      </c>
      <c r="C34" s="33"/>
      <c r="D34" s="33"/>
      <c r="E34" s="33"/>
      <c r="F34" s="33"/>
      <c r="G34" s="33"/>
    </row>
    <row r="35" spans="2:7" ht="15.6" x14ac:dyDescent="0.3">
      <c r="B35" s="50" t="s">
        <v>12</v>
      </c>
      <c r="C35" s="50"/>
      <c r="D35" s="50"/>
      <c r="E35" s="50"/>
      <c r="F35" s="50"/>
      <c r="G35" s="50"/>
    </row>
    <row r="36" spans="2:7" ht="15.6" x14ac:dyDescent="0.3">
      <c r="B36" s="50" t="s">
        <v>13</v>
      </c>
      <c r="C36" s="50"/>
      <c r="D36" s="50"/>
      <c r="E36" s="50"/>
      <c r="F36" s="50"/>
      <c r="G36" s="50"/>
    </row>
    <row r="37" spans="2:7" ht="15.6" x14ac:dyDescent="0.3">
      <c r="B37" s="50" t="s">
        <v>14</v>
      </c>
      <c r="C37" s="50"/>
      <c r="D37" s="50"/>
      <c r="E37" s="50"/>
      <c r="F37" s="50"/>
      <c r="G37" s="50"/>
    </row>
  </sheetData>
  <mergeCells count="15">
    <mergeCell ref="B36:G36"/>
    <mergeCell ref="B37:G37"/>
    <mergeCell ref="A4:H4"/>
    <mergeCell ref="A3:H3"/>
    <mergeCell ref="B6:H6"/>
    <mergeCell ref="B22:G22"/>
    <mergeCell ref="B25:H25"/>
    <mergeCell ref="B26:F26"/>
    <mergeCell ref="B27:H27"/>
    <mergeCell ref="B28:F28"/>
    <mergeCell ref="B29:F29"/>
    <mergeCell ref="B35:G35"/>
    <mergeCell ref="B33:G33"/>
    <mergeCell ref="B30:F30"/>
    <mergeCell ref="B32:G3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52"/>
  <sheetViews>
    <sheetView topLeftCell="A2" zoomScale="86" workbookViewId="0">
      <selection activeCell="P9" sqref="P9:P22"/>
    </sheetView>
  </sheetViews>
  <sheetFormatPr defaultRowHeight="14.4" x14ac:dyDescent="0.3"/>
  <cols>
    <col min="2" max="2" width="6" style="9" customWidth="1"/>
    <col min="3" max="3" width="23.88671875" style="11" customWidth="1"/>
    <col min="4" max="4" width="30.109375" style="11" customWidth="1"/>
    <col min="5" max="5" width="8.109375" style="12" customWidth="1"/>
    <col min="6" max="6" width="6.88671875" style="12" customWidth="1"/>
    <col min="7" max="8" width="6.33203125" style="12" customWidth="1"/>
    <col min="9" max="9" width="8.109375" style="9" customWidth="1"/>
    <col min="10" max="10" width="9.44140625" customWidth="1"/>
  </cols>
  <sheetData>
    <row r="3" spans="2:14" x14ac:dyDescent="0.3">
      <c r="C3" s="9"/>
      <c r="D3" s="9"/>
      <c r="E3" s="9"/>
      <c r="F3" s="9"/>
      <c r="G3" s="9"/>
      <c r="H3" s="9"/>
    </row>
    <row r="4" spans="2:14" x14ac:dyDescent="0.3">
      <c r="C4" s="9"/>
      <c r="D4" s="9"/>
      <c r="E4" s="9"/>
      <c r="F4" s="9"/>
      <c r="G4" s="9"/>
      <c r="H4" s="9"/>
    </row>
    <row r="5" spans="2:14" x14ac:dyDescent="0.3">
      <c r="B5" s="10"/>
    </row>
    <row r="6" spans="2:14" x14ac:dyDescent="0.3">
      <c r="B6" s="58"/>
      <c r="C6" s="58"/>
      <c r="D6" s="58"/>
      <c r="E6" s="58"/>
      <c r="F6" s="58"/>
      <c r="G6" s="58"/>
      <c r="H6" s="58"/>
      <c r="I6" s="58"/>
    </row>
    <row r="7" spans="2:14" x14ac:dyDescent="0.3">
      <c r="B7" s="13"/>
      <c r="C7" s="14"/>
      <c r="D7" s="14"/>
      <c r="E7" s="14"/>
      <c r="F7" s="14"/>
      <c r="G7" s="15"/>
      <c r="H7" s="15"/>
    </row>
    <row r="8" spans="2:14" x14ac:dyDescent="0.3">
      <c r="B8" s="16" t="s">
        <v>19</v>
      </c>
      <c r="C8" s="17" t="s">
        <v>20</v>
      </c>
      <c r="D8" s="17" t="s">
        <v>21</v>
      </c>
      <c r="E8" s="17" t="s">
        <v>22</v>
      </c>
      <c r="F8" s="17" t="s">
        <v>23</v>
      </c>
      <c r="G8" s="18" t="s">
        <v>24</v>
      </c>
      <c r="H8" s="18"/>
      <c r="I8" s="19" t="s">
        <v>25</v>
      </c>
      <c r="J8" s="6"/>
      <c r="K8" s="8"/>
      <c r="L8" s="6"/>
      <c r="M8" s="6"/>
      <c r="N8" s="6"/>
    </row>
    <row r="9" spans="2:14" ht="39.6" customHeight="1" x14ac:dyDescent="0.3">
      <c r="B9" s="20"/>
      <c r="C9" s="21" t="s">
        <v>26</v>
      </c>
      <c r="D9" s="21"/>
      <c r="E9" s="22" t="s">
        <v>27</v>
      </c>
      <c r="F9" s="22">
        <v>6000</v>
      </c>
      <c r="G9" s="23">
        <v>142</v>
      </c>
      <c r="H9" s="23">
        <f>F9*G9</f>
        <v>852000</v>
      </c>
      <c r="I9" s="24">
        <v>113</v>
      </c>
      <c r="J9" s="6">
        <f>F9*I9</f>
        <v>678000</v>
      </c>
      <c r="K9" s="6"/>
      <c r="L9" s="6"/>
      <c r="M9" s="6"/>
      <c r="N9" s="6"/>
    </row>
    <row r="10" spans="2:14" x14ac:dyDescent="0.3">
      <c r="B10" s="20"/>
      <c r="C10" s="21" t="s">
        <v>28</v>
      </c>
      <c r="D10" s="21"/>
      <c r="E10" s="22" t="s">
        <v>27</v>
      </c>
      <c r="F10" s="22">
        <v>1500</v>
      </c>
      <c r="G10" s="23">
        <v>162</v>
      </c>
      <c r="H10" s="23">
        <f t="shared" ref="H10:H19" si="0">F10*G10</f>
        <v>243000</v>
      </c>
      <c r="I10" s="24">
        <v>150</v>
      </c>
      <c r="J10" s="6">
        <f t="shared" ref="J10:J14" si="1">F10*I10</f>
        <v>225000</v>
      </c>
      <c r="K10" s="6"/>
      <c r="L10" s="6"/>
      <c r="M10" s="6"/>
      <c r="N10" s="6"/>
    </row>
    <row r="11" spans="2:14" x14ac:dyDescent="0.3">
      <c r="B11" s="20"/>
      <c r="C11" s="21" t="s">
        <v>29</v>
      </c>
      <c r="D11" s="21"/>
      <c r="E11" s="22" t="s">
        <v>27</v>
      </c>
      <c r="F11" s="22">
        <v>80</v>
      </c>
      <c r="G11" s="23">
        <v>6900</v>
      </c>
      <c r="H11" s="23">
        <f t="shared" si="0"/>
        <v>552000</v>
      </c>
      <c r="I11" s="24"/>
      <c r="J11" s="6">
        <f t="shared" si="1"/>
        <v>0</v>
      </c>
      <c r="K11" s="6"/>
      <c r="L11" s="6"/>
      <c r="M11" s="6"/>
      <c r="N11" s="6"/>
    </row>
    <row r="12" spans="2:14" ht="109.95" customHeight="1" x14ac:dyDescent="0.3">
      <c r="B12" s="20"/>
      <c r="C12" s="21"/>
      <c r="D12" s="21"/>
      <c r="E12" s="22"/>
      <c r="F12" s="22"/>
      <c r="G12" s="23"/>
      <c r="H12" s="23">
        <f t="shared" si="0"/>
        <v>0</v>
      </c>
      <c r="I12" s="24"/>
      <c r="J12" s="6">
        <f t="shared" si="1"/>
        <v>0</v>
      </c>
      <c r="K12" s="6"/>
      <c r="L12" s="6"/>
      <c r="M12" s="6"/>
      <c r="N12" s="6"/>
    </row>
    <row r="13" spans="2:14" x14ac:dyDescent="0.3">
      <c r="B13" s="20"/>
      <c r="C13" s="21"/>
      <c r="D13" s="21"/>
      <c r="E13" s="22"/>
      <c r="F13" s="22"/>
      <c r="G13" s="23"/>
      <c r="H13" s="23">
        <f t="shared" si="0"/>
        <v>0</v>
      </c>
      <c r="I13" s="24"/>
      <c r="J13" s="6">
        <f t="shared" si="1"/>
        <v>0</v>
      </c>
      <c r="K13" s="6"/>
      <c r="L13" s="6"/>
      <c r="M13" s="6"/>
      <c r="N13" s="6"/>
    </row>
    <row r="14" spans="2:14" x14ac:dyDescent="0.3">
      <c r="B14" s="20"/>
      <c r="C14" s="21"/>
      <c r="D14" s="21"/>
      <c r="E14" s="22"/>
      <c r="F14" s="22"/>
      <c r="G14" s="23"/>
      <c r="H14" s="23">
        <f t="shared" si="0"/>
        <v>0</v>
      </c>
      <c r="I14" s="24"/>
      <c r="J14" s="6">
        <f t="shared" si="1"/>
        <v>0</v>
      </c>
      <c r="K14" s="6"/>
      <c r="L14" s="6"/>
      <c r="M14" s="6"/>
      <c r="N14" s="6"/>
    </row>
    <row r="15" spans="2:14" x14ac:dyDescent="0.3">
      <c r="B15" s="20"/>
      <c r="C15" s="21"/>
      <c r="D15" s="21"/>
      <c r="E15" s="22"/>
      <c r="F15" s="22"/>
      <c r="G15" s="23"/>
      <c r="H15" s="23">
        <f t="shared" si="0"/>
        <v>0</v>
      </c>
      <c r="I15" s="24"/>
      <c r="J15" s="6"/>
      <c r="K15" s="6"/>
      <c r="L15" s="6"/>
      <c r="M15" s="6"/>
      <c r="N15" s="6"/>
    </row>
    <row r="16" spans="2:14" x14ac:dyDescent="0.3">
      <c r="B16" s="20"/>
      <c r="C16" s="21"/>
      <c r="D16" s="21"/>
      <c r="E16" s="22"/>
      <c r="F16" s="22"/>
      <c r="G16" s="23"/>
      <c r="H16" s="23">
        <f t="shared" si="0"/>
        <v>0</v>
      </c>
      <c r="I16" s="24"/>
      <c r="J16" s="6"/>
      <c r="K16" s="6"/>
      <c r="L16" s="6"/>
      <c r="M16" s="6"/>
      <c r="N16" s="6"/>
    </row>
    <row r="17" spans="2:14" x14ac:dyDescent="0.3">
      <c r="B17" s="20"/>
      <c r="C17" s="21"/>
      <c r="D17" s="21"/>
      <c r="E17" s="22"/>
      <c r="F17" s="22"/>
      <c r="G17" s="23"/>
      <c r="H17" s="23">
        <f t="shared" si="0"/>
        <v>0</v>
      </c>
      <c r="I17" s="24"/>
      <c r="J17" s="6"/>
      <c r="K17" s="6"/>
      <c r="L17" s="6"/>
      <c r="M17" s="6"/>
      <c r="N17" s="6"/>
    </row>
    <row r="18" spans="2:14" x14ac:dyDescent="0.3">
      <c r="B18" s="20"/>
      <c r="C18" s="21"/>
      <c r="D18" s="21"/>
      <c r="E18" s="22"/>
      <c r="F18" s="22"/>
      <c r="G18" s="23"/>
      <c r="H18" s="23">
        <f t="shared" si="0"/>
        <v>0</v>
      </c>
      <c r="I18" s="24"/>
      <c r="J18" s="6"/>
      <c r="K18" s="6"/>
      <c r="L18" s="6"/>
      <c r="M18" s="6"/>
      <c r="N18" s="6"/>
    </row>
    <row r="19" spans="2:14" x14ac:dyDescent="0.3">
      <c r="B19" s="20"/>
      <c r="C19" s="21"/>
      <c r="D19" s="21"/>
      <c r="E19" s="22"/>
      <c r="F19" s="22"/>
      <c r="G19" s="23"/>
      <c r="H19" s="23">
        <f t="shared" si="0"/>
        <v>0</v>
      </c>
      <c r="I19" s="24"/>
      <c r="J19" s="6"/>
      <c r="K19" s="6"/>
      <c r="L19" s="6"/>
      <c r="M19" s="6"/>
      <c r="N19" s="6"/>
    </row>
    <row r="20" spans="2:14" x14ac:dyDescent="0.3">
      <c r="B20" s="20"/>
      <c r="C20" s="21"/>
      <c r="D20" s="21"/>
      <c r="E20" s="22"/>
      <c r="F20" s="22"/>
      <c r="G20" s="23"/>
      <c r="H20" s="23"/>
      <c r="I20" s="24"/>
      <c r="J20" s="6"/>
      <c r="K20" s="6"/>
      <c r="L20" s="6"/>
      <c r="M20" s="6"/>
      <c r="N20" s="6"/>
    </row>
    <row r="21" spans="2:14" x14ac:dyDescent="0.3">
      <c r="B21" s="20"/>
      <c r="C21" s="21"/>
      <c r="D21" s="21"/>
      <c r="E21" s="22"/>
      <c r="F21" s="22"/>
      <c r="G21" s="23"/>
      <c r="H21" s="23"/>
      <c r="I21" s="24"/>
      <c r="J21" s="6"/>
      <c r="K21" s="6"/>
      <c r="L21" s="6"/>
      <c r="M21" s="6"/>
      <c r="N21" s="6"/>
    </row>
    <row r="22" spans="2:14" x14ac:dyDescent="0.3">
      <c r="B22" s="20"/>
      <c r="C22" s="21"/>
      <c r="D22" s="21"/>
      <c r="E22" s="22"/>
      <c r="F22" s="22"/>
      <c r="G22" s="23"/>
      <c r="H22" s="23"/>
      <c r="I22" s="24"/>
      <c r="J22" s="6"/>
      <c r="K22" s="6"/>
      <c r="L22" s="6"/>
      <c r="M22" s="6"/>
      <c r="N22" s="6"/>
    </row>
    <row r="23" spans="2:14" x14ac:dyDescent="0.3">
      <c r="B23" s="20"/>
      <c r="C23" s="21"/>
      <c r="D23" s="21"/>
      <c r="E23" s="22"/>
      <c r="F23" s="22"/>
      <c r="G23" s="23"/>
      <c r="H23" s="23"/>
      <c r="I23" s="24"/>
      <c r="J23" s="6"/>
      <c r="K23" s="6"/>
      <c r="L23" s="6"/>
      <c r="M23" s="6"/>
      <c r="N23" s="6"/>
    </row>
    <row r="24" spans="2:14" x14ac:dyDescent="0.3">
      <c r="B24" s="20"/>
      <c r="C24" s="21"/>
      <c r="D24" s="21"/>
      <c r="E24" s="22"/>
      <c r="F24" s="22"/>
      <c r="G24" s="23"/>
      <c r="H24" s="23"/>
      <c r="I24" s="24"/>
      <c r="J24" s="6"/>
      <c r="K24" s="6"/>
      <c r="L24" s="6"/>
      <c r="M24" s="6"/>
      <c r="N24" s="6"/>
    </row>
    <row r="25" spans="2:14" x14ac:dyDescent="0.3">
      <c r="B25" s="20"/>
      <c r="C25" s="21"/>
      <c r="D25" s="21"/>
      <c r="E25" s="22"/>
      <c r="F25" s="22"/>
      <c r="G25" s="23"/>
      <c r="H25" s="23"/>
      <c r="I25" s="24"/>
      <c r="J25" s="6"/>
      <c r="K25" s="6"/>
      <c r="L25" s="6"/>
      <c r="M25" s="6"/>
      <c r="N25" s="6"/>
    </row>
    <row r="26" spans="2:14" x14ac:dyDescent="0.3">
      <c r="B26" s="20"/>
      <c r="C26" s="25"/>
      <c r="D26" s="25"/>
      <c r="E26" s="25"/>
      <c r="F26" s="25"/>
      <c r="G26" s="26"/>
      <c r="H26" s="26"/>
      <c r="I26" s="24"/>
      <c r="J26" s="6"/>
      <c r="K26" s="6"/>
      <c r="L26" s="6"/>
      <c r="M26" s="6"/>
      <c r="N26" s="6"/>
    </row>
    <row r="27" spans="2:14" x14ac:dyDescent="0.3">
      <c r="B27" s="20"/>
      <c r="C27" s="25"/>
      <c r="D27" s="25"/>
      <c r="E27" s="25"/>
      <c r="F27" s="25"/>
      <c r="G27" s="26"/>
      <c r="H27" s="26"/>
      <c r="I27" s="24"/>
      <c r="J27" s="6"/>
      <c r="K27" s="6"/>
      <c r="L27" s="6"/>
      <c r="M27" s="6"/>
      <c r="N27" s="6"/>
    </row>
    <row r="28" spans="2:14" x14ac:dyDescent="0.3">
      <c r="B28" s="20"/>
      <c r="C28" s="25"/>
      <c r="D28" s="25"/>
      <c r="E28" s="25"/>
      <c r="F28" s="25"/>
      <c r="G28" s="26"/>
      <c r="H28" s="26"/>
      <c r="I28" s="24"/>
      <c r="J28" s="6"/>
      <c r="K28" s="6"/>
      <c r="L28" s="6"/>
      <c r="M28" s="6"/>
      <c r="N28" s="6"/>
    </row>
    <row r="29" spans="2:14" x14ac:dyDescent="0.3">
      <c r="B29" s="20"/>
      <c r="C29" s="25"/>
      <c r="D29" s="25"/>
      <c r="E29" s="25"/>
      <c r="F29" s="25"/>
      <c r="G29" s="26"/>
      <c r="H29" s="26"/>
      <c r="I29" s="24"/>
      <c r="J29" s="6"/>
      <c r="K29" s="6"/>
      <c r="L29" s="6"/>
      <c r="M29" s="6"/>
      <c r="N29" s="6"/>
    </row>
    <row r="30" spans="2:14" x14ac:dyDescent="0.3">
      <c r="B30" s="20"/>
      <c r="C30" s="25"/>
      <c r="D30" s="25"/>
      <c r="E30" s="25"/>
      <c r="F30" s="25"/>
      <c r="G30" s="26"/>
      <c r="H30" s="26"/>
      <c r="I30" s="24"/>
      <c r="J30" s="6"/>
      <c r="K30" s="6"/>
      <c r="L30" s="6"/>
      <c r="M30" s="6"/>
      <c r="N30" s="6"/>
    </row>
    <row r="31" spans="2:14" x14ac:dyDescent="0.3">
      <c r="B31" s="20"/>
      <c r="C31" s="25"/>
      <c r="D31" s="25"/>
      <c r="E31" s="25"/>
      <c r="F31" s="25"/>
      <c r="G31" s="26"/>
      <c r="H31" s="26"/>
      <c r="I31" s="24"/>
      <c r="J31" s="6"/>
      <c r="K31" s="6"/>
      <c r="L31" s="6"/>
      <c r="M31" s="6"/>
      <c r="N31" s="6"/>
    </row>
    <row r="32" spans="2:14" x14ac:dyDescent="0.3">
      <c r="B32" s="20"/>
      <c r="C32" s="25"/>
      <c r="D32" s="25"/>
      <c r="E32" s="25"/>
      <c r="F32" s="25"/>
      <c r="G32" s="26"/>
      <c r="H32" s="26"/>
      <c r="I32" s="24"/>
      <c r="J32" s="6"/>
      <c r="K32" s="6"/>
      <c r="L32" s="6"/>
      <c r="M32" s="6"/>
      <c r="N32" s="6"/>
    </row>
    <row r="33" spans="2:14" x14ac:dyDescent="0.3">
      <c r="B33" s="20"/>
      <c r="C33" s="25"/>
      <c r="D33" s="25"/>
      <c r="E33" s="25"/>
      <c r="F33" s="25"/>
      <c r="G33" s="26"/>
      <c r="H33" s="26"/>
      <c r="I33" s="24"/>
      <c r="J33" s="6"/>
      <c r="K33" s="6"/>
      <c r="L33" s="6"/>
      <c r="M33" s="6"/>
      <c r="N33" s="6"/>
    </row>
    <row r="34" spans="2:14" x14ac:dyDescent="0.3">
      <c r="B34" s="20"/>
      <c r="C34" s="25"/>
      <c r="D34" s="25"/>
      <c r="E34" s="25"/>
      <c r="F34" s="25"/>
      <c r="G34" s="26"/>
      <c r="H34" s="26"/>
      <c r="I34" s="24"/>
      <c r="J34" s="6"/>
      <c r="K34" s="6"/>
      <c r="L34" s="6"/>
      <c r="M34" s="6"/>
      <c r="N34" s="6"/>
    </row>
    <row r="35" spans="2:14" x14ac:dyDescent="0.3">
      <c r="B35" s="20"/>
      <c r="C35" s="25"/>
      <c r="D35" s="25"/>
      <c r="E35" s="25"/>
      <c r="F35" s="25"/>
      <c r="G35" s="26"/>
      <c r="H35" s="26"/>
      <c r="I35" s="24"/>
      <c r="J35" s="6"/>
      <c r="K35" s="6"/>
      <c r="L35" s="6"/>
      <c r="M35" s="6"/>
      <c r="N35" s="6"/>
    </row>
    <row r="36" spans="2:14" x14ac:dyDescent="0.3">
      <c r="B36" s="20"/>
      <c r="C36" s="25"/>
      <c r="D36" s="25"/>
      <c r="E36" s="25"/>
      <c r="F36" s="25"/>
      <c r="G36" s="26"/>
      <c r="H36" s="26"/>
      <c r="I36" s="24"/>
      <c r="J36" s="6"/>
      <c r="K36" s="6"/>
      <c r="L36" s="6"/>
      <c r="M36" s="6"/>
      <c r="N36" s="6"/>
    </row>
    <row r="37" spans="2:14" x14ac:dyDescent="0.3">
      <c r="B37" s="20"/>
      <c r="C37" s="25"/>
      <c r="D37" s="25"/>
      <c r="E37" s="25"/>
      <c r="F37" s="25"/>
      <c r="G37" s="26"/>
      <c r="H37" s="26"/>
      <c r="I37" s="24"/>
      <c r="J37" s="6"/>
      <c r="K37" s="6"/>
      <c r="L37" s="6"/>
      <c r="M37" s="6"/>
      <c r="N37" s="6"/>
    </row>
    <row r="38" spans="2:14" x14ac:dyDescent="0.3">
      <c r="B38" s="20"/>
      <c r="C38" s="25"/>
      <c r="D38" s="25"/>
      <c r="E38" s="25"/>
      <c r="F38" s="25"/>
      <c r="G38" s="26"/>
      <c r="H38" s="26"/>
      <c r="I38" s="24"/>
      <c r="J38" s="6"/>
      <c r="K38" s="6"/>
      <c r="L38" s="6"/>
      <c r="M38" s="6"/>
      <c r="N38" s="6"/>
    </row>
    <row r="39" spans="2:14" x14ac:dyDescent="0.3">
      <c r="B39" s="20"/>
      <c r="C39" s="25"/>
      <c r="D39" s="25"/>
      <c r="E39" s="25"/>
      <c r="F39" s="25"/>
      <c r="G39" s="26"/>
      <c r="H39" s="26"/>
      <c r="I39" s="24"/>
      <c r="J39" s="6"/>
      <c r="K39" s="6"/>
      <c r="L39" s="6"/>
      <c r="M39" s="6"/>
      <c r="N39" s="6"/>
    </row>
    <row r="40" spans="2:14" x14ac:dyDescent="0.3">
      <c r="B40" s="20"/>
      <c r="C40" s="25"/>
      <c r="D40" s="25"/>
      <c r="E40" s="25"/>
      <c r="F40" s="25"/>
      <c r="G40" s="26"/>
      <c r="H40" s="26"/>
      <c r="I40" s="24"/>
      <c r="J40" s="6"/>
      <c r="K40" s="6"/>
      <c r="L40" s="6"/>
      <c r="M40" s="6"/>
      <c r="N40" s="6"/>
    </row>
    <row r="41" spans="2:14" x14ac:dyDescent="0.3">
      <c r="B41" s="20"/>
      <c r="C41" s="25"/>
      <c r="D41" s="25"/>
      <c r="E41" s="25"/>
      <c r="F41" s="25"/>
      <c r="G41" s="26"/>
      <c r="H41" s="26"/>
      <c r="I41" s="24"/>
      <c r="J41" s="6"/>
      <c r="K41" s="6"/>
      <c r="L41" s="6"/>
      <c r="M41" s="6"/>
      <c r="N41" s="6"/>
    </row>
    <row r="42" spans="2:14" x14ac:dyDescent="0.3">
      <c r="B42" s="20"/>
      <c r="C42" s="25"/>
      <c r="D42" s="25"/>
      <c r="E42" s="25"/>
      <c r="F42" s="25"/>
      <c r="G42" s="26"/>
      <c r="H42" s="26"/>
      <c r="I42" s="24"/>
      <c r="J42" s="6"/>
      <c r="K42" s="6"/>
      <c r="L42" s="6"/>
      <c r="M42" s="6"/>
      <c r="N42" s="6"/>
    </row>
    <row r="43" spans="2:14" x14ac:dyDescent="0.3">
      <c r="B43" s="20"/>
      <c r="C43" s="25"/>
      <c r="D43" s="25"/>
      <c r="E43" s="25"/>
      <c r="F43" s="25"/>
      <c r="G43" s="26"/>
      <c r="H43" s="26"/>
      <c r="I43" s="24"/>
      <c r="J43" s="6"/>
      <c r="K43" s="6"/>
      <c r="L43" s="6"/>
      <c r="M43" s="6"/>
      <c r="N43" s="6"/>
    </row>
    <row r="44" spans="2:14" x14ac:dyDescent="0.3">
      <c r="B44" s="20"/>
      <c r="C44" s="25"/>
      <c r="D44" s="25"/>
      <c r="E44" s="25"/>
      <c r="F44" s="25"/>
      <c r="G44" s="26"/>
      <c r="H44" s="26"/>
      <c r="I44" s="24"/>
      <c r="J44" s="6"/>
      <c r="K44" s="6"/>
      <c r="L44" s="6"/>
      <c r="M44" s="6"/>
      <c r="N44" s="6"/>
    </row>
    <row r="45" spans="2:14" x14ac:dyDescent="0.3">
      <c r="B45" s="63"/>
      <c r="C45" s="64"/>
      <c r="D45" s="64"/>
      <c r="E45" s="64"/>
      <c r="F45" s="65"/>
      <c r="G45" s="27"/>
      <c r="H45" s="27"/>
      <c r="I45" s="24"/>
      <c r="J45" s="6"/>
      <c r="K45" s="6"/>
      <c r="L45" s="6"/>
      <c r="M45" s="6"/>
      <c r="N45" s="6"/>
    </row>
    <row r="46" spans="2:14" x14ac:dyDescent="0.3">
      <c r="B46" s="59"/>
      <c r="C46" s="60"/>
      <c r="D46" s="60"/>
      <c r="E46" s="60"/>
      <c r="F46" s="60"/>
      <c r="G46" s="61"/>
      <c r="H46" s="48"/>
      <c r="I46" s="28"/>
      <c r="J46" s="7"/>
      <c r="K46" s="6"/>
    </row>
    <row r="48" spans="2:14" x14ac:dyDescent="0.3">
      <c r="B48" s="57"/>
      <c r="C48" s="57"/>
      <c r="D48" s="57"/>
      <c r="E48" s="57"/>
      <c r="F48" s="57"/>
      <c r="G48" s="57"/>
      <c r="H48" s="47"/>
    </row>
    <row r="49" spans="2:9" x14ac:dyDescent="0.3">
      <c r="B49" s="62"/>
      <c r="C49" s="62"/>
      <c r="D49" s="62"/>
      <c r="E49" s="62"/>
      <c r="F49" s="62"/>
      <c r="G49" s="62"/>
      <c r="H49" s="62"/>
      <c r="I49" s="62"/>
    </row>
    <row r="50" spans="2:9" x14ac:dyDescent="0.3">
      <c r="B50" s="57"/>
      <c r="C50" s="57"/>
      <c r="D50" s="57"/>
      <c r="E50" s="57"/>
      <c r="F50" s="57"/>
      <c r="G50" s="57"/>
      <c r="H50" s="47"/>
    </row>
    <row r="51" spans="2:9" x14ac:dyDescent="0.3">
      <c r="B51" s="57"/>
      <c r="C51" s="57"/>
      <c r="D51" s="57"/>
      <c r="E51" s="57"/>
      <c r="F51" s="57"/>
      <c r="G51" s="57"/>
      <c r="H51" s="47"/>
    </row>
    <row r="52" spans="2:9" x14ac:dyDescent="0.3">
      <c r="B52" s="57"/>
      <c r="C52" s="57"/>
      <c r="D52" s="57"/>
      <c r="E52" s="57"/>
      <c r="F52" s="57"/>
      <c r="G52" s="57"/>
      <c r="H52" s="47"/>
    </row>
  </sheetData>
  <mergeCells count="8">
    <mergeCell ref="B52:G52"/>
    <mergeCell ref="B6:I6"/>
    <mergeCell ref="B46:G46"/>
    <mergeCell ref="B48:G48"/>
    <mergeCell ref="B49:I49"/>
    <mergeCell ref="B50:G50"/>
    <mergeCell ref="B51:G51"/>
    <mergeCell ref="B45:F4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Объявления (2)</vt: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2024-06-05T09:42:03Z</dcterms:modified>
</cp:coreProperties>
</file>