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310"/>
  </bookViews>
  <sheets>
    <sheet name="Лист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3" l="1"/>
  <c r="H36" i="3" l="1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35" i="3" l="1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54" i="3" l="1"/>
</calcChain>
</file>

<file path=xl/sharedStrings.xml><?xml version="1.0" encoding="utf-8"?>
<sst xmlns="http://schemas.openxmlformats.org/spreadsheetml/2006/main" count="146" uniqueCount="69">
  <si>
    <t>№ лота</t>
  </si>
  <si>
    <t>Номенклатура</t>
  </si>
  <si>
    <t>Ед. измерения</t>
  </si>
  <si>
    <t>Количество</t>
  </si>
  <si>
    <t>Цена</t>
  </si>
  <si>
    <t xml:space="preserve"> </t>
  </si>
  <si>
    <t>ОА Урджарский район с.Урджар ул.Семушкина 1 б, здание КГП на ПХВ «Многопрофильная центральная районная больница Урджарского района» УЗ ОА</t>
  </si>
  <si>
    <t>Пакеты с ценовыми предложениями предоставлены следующими потенциальными поставщиками:</t>
  </si>
  <si>
    <t>Сумма</t>
  </si>
  <si>
    <t>В соответствии с постановлением Правительства РК от 07 июня 2023 г №110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 медицинской помощи" произвели вскрытия конвертов:</t>
  </si>
  <si>
    <r>
      <t>Ценовые предложения, представленные после истечения окончательного срока:</t>
    </r>
    <r>
      <rPr>
        <sz val="14"/>
        <rFont val="Times New Roman"/>
        <family val="1"/>
        <charset val="204"/>
      </rPr>
      <t> отсутствуют.</t>
    </r>
  </si>
  <si>
    <t>Техническое описание</t>
  </si>
  <si>
    <t>ИТОГО</t>
  </si>
  <si>
    <r>
      <t>Отклоненные ценовые предложения:</t>
    </r>
    <r>
      <rPr>
        <sz val="14"/>
        <rFont val="Times New Roman"/>
        <family val="1"/>
        <charset val="204"/>
      </rPr>
      <t> отсутствуют.</t>
    </r>
  </si>
  <si>
    <t>Контур дыхательный  взрослый ү-  тип длина 1500мм(ID 22мм)</t>
  </si>
  <si>
    <t>700*800 Пакет Класс А 20мкм</t>
  </si>
  <si>
    <t>Пакет Класс г</t>
  </si>
  <si>
    <t>Пакет Класс В</t>
  </si>
  <si>
    <t>Пакет Клас Б</t>
  </si>
  <si>
    <t xml:space="preserve">Перчатки не стерерильные смотровые.неопудренные латексные  </t>
  </si>
  <si>
    <t>Трубка трахеостомическая 7,5</t>
  </si>
  <si>
    <t>Трубка трахеостомическая 7,0</t>
  </si>
  <si>
    <t>Трубка трахеостомическая 8,0</t>
  </si>
  <si>
    <t>Катетер для крупных сосудов F-8.   3-канал</t>
  </si>
  <si>
    <t>Дыхательный фильр с портом для маниторинга газов . Обьем- 32мл</t>
  </si>
  <si>
    <t>Канюля назальная кислородная, детский, размер – XS</t>
  </si>
  <si>
    <t>Канюля назальная кислородная, детский, размер – S</t>
  </si>
  <si>
    <t>Канюля назальная кислородная, детский, размер – L</t>
  </si>
  <si>
    <t xml:space="preserve">Медицинские штативы металический белый </t>
  </si>
  <si>
    <t>Кушетка в проц.кабинет</t>
  </si>
  <si>
    <t>Кетгут простой полированный стерильный с иглой USP:3(3/0метрик)75см</t>
  </si>
  <si>
    <t>Кетгут простой полированный стерильный с иглой USP:2(6метрик)75см</t>
  </si>
  <si>
    <t>Интубационные трубки №2,5 без манжет</t>
  </si>
  <si>
    <t>Интубационные трубки №3,0 без манжет</t>
  </si>
  <si>
    <t xml:space="preserve">Интубационные трубки №3,5 без манжет </t>
  </si>
  <si>
    <t>Интубационные трубки №4,0 без манжет</t>
  </si>
  <si>
    <t>Интубационные трубки №4,5 без манжет</t>
  </si>
  <si>
    <t>шприц 2,0</t>
  </si>
  <si>
    <t>шприц 5,0</t>
  </si>
  <si>
    <t>шприц10,0</t>
  </si>
  <si>
    <t>шприц 20,0</t>
  </si>
  <si>
    <t>шприц 50,0</t>
  </si>
  <si>
    <t>Шелк плетенный черный М6(3-40)4 75см</t>
  </si>
  <si>
    <t>Интубационные трубки №2 без манжет</t>
  </si>
  <si>
    <t>Шелк плетенный черный М2(3-0) 75см</t>
  </si>
  <si>
    <t>Шелк плетенный черный М4(1-0)4 75см</t>
  </si>
  <si>
    <t>Шелк плетенный черный М5(2-0) 75см</t>
  </si>
  <si>
    <t>Материал шовный хирургический, фиолетовый Metric 5 USP 2    90см, 1 игла колющая, 48мм, изгиб 1/2</t>
  </si>
  <si>
    <t xml:space="preserve">Материал шовный хирургический, фиолетовый Metric 5 USP 3/0,   90см, 1 игла колющая, 26мм, изгиб 1/2 </t>
  </si>
  <si>
    <t>Материал шовный хирургический, фиолетовый Metric 5 USP 2/0,   75см, 1 игла колющая, 26мм, изгиб 1/3</t>
  </si>
  <si>
    <t xml:space="preserve">Эндотрахальная  трубка№7,5 манжетом </t>
  </si>
  <si>
    <t xml:space="preserve">Эндотрахальная трубка№7,0 манжетом </t>
  </si>
  <si>
    <r>
      <t>Протокол</t>
    </r>
    <r>
      <rPr>
        <sz val="14"/>
        <color rgb="FF333333"/>
        <rFont val="Times New Roman"/>
        <family val="1"/>
        <charset val="204"/>
      </rPr>
      <t xml:space="preserve"> </t>
    </r>
    <r>
      <rPr>
        <b/>
        <sz val="14"/>
        <color rgb="FF333333"/>
        <rFont val="Times New Roman"/>
        <family val="1"/>
        <charset val="204"/>
      </rPr>
      <t>об итогах закупа способом запроса ценовых предложений на 2025</t>
    </r>
  </si>
  <si>
    <t>с.Урджар                                                                                                                                  09.15 часов 10 января 2025г</t>
  </si>
  <si>
    <t>Коробка д/безоп. уничт-я шприцев 185*185*360 10л</t>
  </si>
  <si>
    <t>шт</t>
  </si>
  <si>
    <t>Победитель представляет заказчику в течении десяти календарных дней документы, подтверждающие соответствие квалификационным требованиям согласно п. 113 Правил.</t>
  </si>
  <si>
    <t>Разместить на интернет-ресурс www.medurdzhar.kz вкладка «Госзакупки» текст данного протокола об итогах ценовых предложений по закупкам лекарственных средств, профилактических (иммунобиологических, диагностических, дезинфицирующих) препаратов, изделий медицинского назначения на 2023 год.</t>
  </si>
  <si>
    <t xml:space="preserve">Председатель конкурсной комиссии </t>
  </si>
  <si>
    <t>Енсебаев С.Н.</t>
  </si>
  <si>
    <t>Баймурзинов А.С.</t>
  </si>
  <si>
    <t>Жакаев Е.Т.</t>
  </si>
  <si>
    <t>Тұрсунова Д.С.</t>
  </si>
  <si>
    <r>
      <t>Решено:</t>
    </r>
    <r>
      <rPr>
        <sz val="14"/>
        <rFont val="Times New Roman"/>
        <family val="1"/>
        <charset val="204"/>
      </rPr>
      <t xml:space="preserve"> Признать по лоту  Признать по лоту №2-5 победителем ИП Нур-Азиз</t>
    </r>
  </si>
  <si>
    <t>Признать по лоту  Признать по лоту №1, 6-30, 36-38 победителем ИП AiNaz</t>
  </si>
  <si>
    <t>Признать по лоту  Признать по лоту №31-35, 39 победителем ТОО "Медицинский центр "Лекарь"</t>
  </si>
  <si>
    <r>
      <t xml:space="preserve">Выделенная сумма для закупа по лотам составляет: </t>
    </r>
    <r>
      <rPr>
        <sz val="10"/>
        <color rgb="FF000000"/>
        <rFont val="Times New Roman"/>
        <family val="1"/>
        <charset val="204"/>
      </rPr>
      <t>36 029 100</t>
    </r>
  </si>
  <si>
    <t>№1</t>
  </si>
  <si>
    <t>ИП Нур-Азиз, ИП AiNaz, ТОО "Медицинский центр "Лекарь"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</si>
</sst>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5" x14ac:knownFonts="1">
    <font>
      <sz val="11"/>
      <color theme="1"/>
      <name val="Calibri"/>
      <family val="2"/>
      <scheme val="minor"/>
    </font>
    <font>
      <b/>
      <sz val="14"/>
      <color rgb="FF333333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A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top"/>
    </xf>
    <xf numFmtId="0" fontId="9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/>
    <xf numFmtId="0" fontId="10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>
      <alignment horizontal="center" vertical="top"/>
    </xf>
    <xf numFmtId="0" fontId="11" fillId="0" borderId="0" xfId="0" applyFont="1" applyBorder="1"/>
    <xf numFmtId="0" fontId="11" fillId="0" borderId="2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75"/>
  <sheetViews>
    <sheetView tabSelected="1" topLeftCell="A40" zoomScale="85" zoomScaleNormal="85" workbookViewId="0">
      <selection activeCell="B58" sqref="B58:F58"/>
    </sheetView>
  </sheetViews>
  <sheetFormatPr defaultRowHeight="15" x14ac:dyDescent="0.25"/>
  <cols>
    <col min="1" max="1" width="5.140625" customWidth="1"/>
    <col min="2" max="2" width="7.5703125" style="2" customWidth="1"/>
    <col min="3" max="3" width="42.42578125" style="4" customWidth="1"/>
    <col min="4" max="4" width="56.140625" style="4" customWidth="1"/>
    <col min="5" max="5" width="10.28515625" style="2" customWidth="1"/>
    <col min="6" max="6" width="11" style="2" customWidth="1"/>
    <col min="7" max="7" width="20" style="3" customWidth="1"/>
    <col min="8" max="8" width="18.42578125" style="2" customWidth="1"/>
  </cols>
  <sheetData>
    <row r="2" spans="1:8" ht="18.75" x14ac:dyDescent="0.25">
      <c r="B2" s="31" t="s">
        <v>52</v>
      </c>
      <c r="C2" s="31"/>
      <c r="D2" s="31"/>
      <c r="E2" s="31"/>
      <c r="F2" s="31"/>
      <c r="G2" s="31"/>
      <c r="H2" s="31"/>
    </row>
    <row r="3" spans="1:8" ht="18.75" x14ac:dyDescent="0.25">
      <c r="B3" s="32" t="s">
        <v>67</v>
      </c>
      <c r="C3" s="32"/>
      <c r="D3" s="32"/>
      <c r="E3" s="32"/>
      <c r="F3" s="32"/>
      <c r="G3" s="32"/>
      <c r="H3" s="32"/>
    </row>
    <row r="4" spans="1:8" ht="15.75" x14ac:dyDescent="0.25">
      <c r="B4" s="1"/>
    </row>
    <row r="5" spans="1:8" ht="15.75" x14ac:dyDescent="0.25">
      <c r="B5" s="33" t="s">
        <v>53</v>
      </c>
      <c r="C5" s="33"/>
      <c r="D5" s="33"/>
      <c r="E5" s="33"/>
      <c r="F5" s="33"/>
      <c r="G5" s="33"/>
      <c r="H5" s="33"/>
    </row>
    <row r="6" spans="1:8" ht="15.75" x14ac:dyDescent="0.25">
      <c r="B6" s="1" t="s">
        <v>5</v>
      </c>
    </row>
    <row r="7" spans="1:8" ht="18.75" x14ac:dyDescent="0.25">
      <c r="B7" s="34" t="s">
        <v>9</v>
      </c>
      <c r="C7" s="34"/>
      <c r="D7" s="34"/>
      <c r="E7" s="34"/>
      <c r="F7" s="34"/>
      <c r="G7" s="34"/>
      <c r="H7" s="34"/>
    </row>
    <row r="8" spans="1:8" ht="18.75" x14ac:dyDescent="0.25">
      <c r="B8" s="34" t="s">
        <v>6</v>
      </c>
      <c r="C8" s="34"/>
      <c r="D8" s="34"/>
      <c r="E8" s="34"/>
      <c r="F8" s="34"/>
      <c r="G8" s="34"/>
      <c r="H8" s="34"/>
    </row>
    <row r="9" spans="1:8" ht="18.75" x14ac:dyDescent="0.25">
      <c r="B9" s="35" t="s">
        <v>7</v>
      </c>
      <c r="C9" s="35"/>
      <c r="D9" s="35"/>
      <c r="E9" s="35"/>
      <c r="F9" s="35"/>
      <c r="G9" s="35"/>
      <c r="H9" s="35"/>
    </row>
    <row r="10" spans="1:8" s="6" customFormat="1" ht="18.75" x14ac:dyDescent="0.25">
      <c r="B10" s="36" t="s">
        <v>68</v>
      </c>
      <c r="C10" s="36"/>
      <c r="D10" s="36"/>
      <c r="E10" s="36"/>
      <c r="F10" s="36"/>
      <c r="G10" s="36"/>
      <c r="H10" s="10"/>
    </row>
    <row r="11" spans="1:8" s="6" customFormat="1" ht="18.75" x14ac:dyDescent="0.25">
      <c r="B11" s="37" t="s">
        <v>10</v>
      </c>
      <c r="C11" s="37"/>
      <c r="D11" s="37"/>
      <c r="E11" s="37"/>
      <c r="F11" s="37"/>
      <c r="G11" s="37"/>
      <c r="H11" s="10"/>
    </row>
    <row r="12" spans="1:8" s="6" customFormat="1" ht="18.75" x14ac:dyDescent="0.25">
      <c r="B12" s="37" t="s">
        <v>13</v>
      </c>
      <c r="C12" s="37"/>
      <c r="D12" s="37"/>
      <c r="E12" s="37"/>
      <c r="F12" s="37"/>
      <c r="G12" s="37"/>
      <c r="H12" s="10"/>
    </row>
    <row r="13" spans="1:8" s="6" customFormat="1" x14ac:dyDescent="0.25">
      <c r="B13" s="7"/>
      <c r="C13" s="8"/>
      <c r="D13" s="8"/>
      <c r="E13" s="7"/>
      <c r="F13" s="7"/>
      <c r="G13" s="7"/>
      <c r="H13" s="7"/>
    </row>
    <row r="14" spans="1:8" s="6" customFormat="1" ht="47.25" x14ac:dyDescent="0.25">
      <c r="A14" s="9"/>
      <c r="B14" s="11" t="s">
        <v>0</v>
      </c>
      <c r="C14" s="12" t="s">
        <v>1</v>
      </c>
      <c r="D14" s="12" t="s">
        <v>11</v>
      </c>
      <c r="E14" s="12" t="s">
        <v>2</v>
      </c>
      <c r="F14" s="12" t="s">
        <v>3</v>
      </c>
      <c r="G14" s="11" t="s">
        <v>4</v>
      </c>
      <c r="H14" s="11" t="s">
        <v>8</v>
      </c>
    </row>
    <row r="15" spans="1:8" s="6" customFormat="1" ht="31.5" x14ac:dyDescent="0.25">
      <c r="B15" s="11">
        <v>1</v>
      </c>
      <c r="C15" s="12" t="s">
        <v>14</v>
      </c>
      <c r="D15" s="12" t="s">
        <v>14</v>
      </c>
      <c r="E15" s="12" t="s">
        <v>55</v>
      </c>
      <c r="F15" s="14">
        <v>800</v>
      </c>
      <c r="G15" s="11">
        <v>2650</v>
      </c>
      <c r="H15" s="11">
        <f t="shared" ref="H15:H53" si="0">F15*G15</f>
        <v>2120000</v>
      </c>
    </row>
    <row r="16" spans="1:8" s="6" customFormat="1" ht="15.75" x14ac:dyDescent="0.25">
      <c r="B16" s="11">
        <v>2</v>
      </c>
      <c r="C16" s="12" t="s">
        <v>15</v>
      </c>
      <c r="D16" s="12" t="s">
        <v>15</v>
      </c>
      <c r="E16" s="12" t="s">
        <v>55</v>
      </c>
      <c r="F16" s="14">
        <v>17000</v>
      </c>
      <c r="G16" s="11">
        <v>64</v>
      </c>
      <c r="H16" s="11">
        <f t="shared" si="0"/>
        <v>1088000</v>
      </c>
    </row>
    <row r="17" spans="2:8" s="6" customFormat="1" ht="15.75" x14ac:dyDescent="0.25">
      <c r="B17" s="11">
        <v>3</v>
      </c>
      <c r="C17" s="12" t="s">
        <v>16</v>
      </c>
      <c r="D17" s="12" t="s">
        <v>16</v>
      </c>
      <c r="E17" s="12" t="s">
        <v>55</v>
      </c>
      <c r="F17" s="14">
        <v>1500</v>
      </c>
      <c r="G17" s="11">
        <v>64</v>
      </c>
      <c r="H17" s="11">
        <f t="shared" si="0"/>
        <v>96000</v>
      </c>
    </row>
    <row r="18" spans="2:8" s="6" customFormat="1" ht="15.75" x14ac:dyDescent="0.25">
      <c r="B18" s="11">
        <v>4</v>
      </c>
      <c r="C18" s="12" t="s">
        <v>17</v>
      </c>
      <c r="D18" s="12" t="s">
        <v>17</v>
      </c>
      <c r="E18" s="12" t="s">
        <v>55</v>
      </c>
      <c r="F18" s="14">
        <v>4000</v>
      </c>
      <c r="G18" s="11">
        <v>64</v>
      </c>
      <c r="H18" s="11">
        <f t="shared" si="0"/>
        <v>256000</v>
      </c>
    </row>
    <row r="19" spans="2:8" s="6" customFormat="1" ht="15.75" x14ac:dyDescent="0.25">
      <c r="B19" s="11">
        <v>5</v>
      </c>
      <c r="C19" s="12" t="s">
        <v>18</v>
      </c>
      <c r="D19" s="12" t="s">
        <v>18</v>
      </c>
      <c r="E19" s="12" t="s">
        <v>55</v>
      </c>
      <c r="F19" s="14">
        <v>17000</v>
      </c>
      <c r="G19" s="11">
        <v>64</v>
      </c>
      <c r="H19" s="11">
        <f t="shared" si="0"/>
        <v>1088000</v>
      </c>
    </row>
    <row r="20" spans="2:8" s="6" customFormat="1" ht="52.5" customHeight="1" x14ac:dyDescent="0.25">
      <c r="B20" s="11">
        <v>6</v>
      </c>
      <c r="C20" s="12" t="s">
        <v>19</v>
      </c>
      <c r="D20" s="12" t="s">
        <v>19</v>
      </c>
      <c r="E20" s="12" t="s">
        <v>55</v>
      </c>
      <c r="F20" s="14">
        <v>95000</v>
      </c>
      <c r="G20" s="11">
        <v>79.5</v>
      </c>
      <c r="H20" s="11">
        <f t="shared" si="0"/>
        <v>7552500</v>
      </c>
    </row>
    <row r="21" spans="2:8" s="6" customFormat="1" ht="32.450000000000003" customHeight="1" x14ac:dyDescent="0.25">
      <c r="B21" s="11">
        <v>7</v>
      </c>
      <c r="C21" s="12" t="s">
        <v>20</v>
      </c>
      <c r="D21" s="12" t="s">
        <v>20</v>
      </c>
      <c r="E21" s="12" t="s">
        <v>55</v>
      </c>
      <c r="F21" s="14">
        <v>50</v>
      </c>
      <c r="G21" s="11">
        <v>4560</v>
      </c>
      <c r="H21" s="11">
        <f t="shared" si="0"/>
        <v>228000</v>
      </c>
    </row>
    <row r="22" spans="2:8" s="6" customFormat="1" ht="42" customHeight="1" x14ac:dyDescent="0.25">
      <c r="B22" s="11">
        <v>8</v>
      </c>
      <c r="C22" s="12" t="s">
        <v>21</v>
      </c>
      <c r="D22" s="12" t="s">
        <v>21</v>
      </c>
      <c r="E22" s="12" t="s">
        <v>55</v>
      </c>
      <c r="F22" s="14">
        <v>50</v>
      </c>
      <c r="G22" s="11">
        <v>4560</v>
      </c>
      <c r="H22" s="11">
        <f t="shared" si="0"/>
        <v>228000</v>
      </c>
    </row>
    <row r="23" spans="2:8" s="6" customFormat="1" ht="63" customHeight="1" x14ac:dyDescent="0.25">
      <c r="B23" s="11">
        <v>9</v>
      </c>
      <c r="C23" s="16" t="s">
        <v>22</v>
      </c>
      <c r="D23" s="16" t="s">
        <v>22</v>
      </c>
      <c r="E23" s="12" t="s">
        <v>55</v>
      </c>
      <c r="F23" s="16">
        <v>60</v>
      </c>
      <c r="G23" s="11">
        <v>4560</v>
      </c>
      <c r="H23" s="11">
        <f t="shared" si="0"/>
        <v>273600</v>
      </c>
    </row>
    <row r="24" spans="2:8" s="6" customFormat="1" ht="15.75" x14ac:dyDescent="0.25">
      <c r="B24" s="11">
        <v>10</v>
      </c>
      <c r="C24" s="16" t="s">
        <v>50</v>
      </c>
      <c r="D24" s="16" t="s">
        <v>50</v>
      </c>
      <c r="E24" s="12" t="s">
        <v>55</v>
      </c>
      <c r="F24" s="16">
        <v>50</v>
      </c>
      <c r="G24" s="15">
        <v>570</v>
      </c>
      <c r="H24" s="11">
        <f t="shared" si="0"/>
        <v>28500</v>
      </c>
    </row>
    <row r="25" spans="2:8" s="6" customFormat="1" ht="15.75" x14ac:dyDescent="0.25">
      <c r="B25" s="11">
        <v>11</v>
      </c>
      <c r="C25" s="16" t="s">
        <v>51</v>
      </c>
      <c r="D25" s="16" t="s">
        <v>51</v>
      </c>
      <c r="E25" s="12" t="s">
        <v>55</v>
      </c>
      <c r="F25" s="16">
        <v>50</v>
      </c>
      <c r="G25" s="15">
        <v>570</v>
      </c>
      <c r="H25" s="11">
        <f t="shared" si="0"/>
        <v>28500</v>
      </c>
    </row>
    <row r="26" spans="2:8" s="6" customFormat="1" ht="31.5" x14ac:dyDescent="0.25">
      <c r="B26" s="11">
        <v>12</v>
      </c>
      <c r="C26" s="18" t="s">
        <v>23</v>
      </c>
      <c r="D26" s="18" t="s">
        <v>23</v>
      </c>
      <c r="E26" s="12" t="s">
        <v>55</v>
      </c>
      <c r="F26" s="18">
        <v>100</v>
      </c>
      <c r="G26" s="17">
        <v>17520</v>
      </c>
      <c r="H26" s="11">
        <f t="shared" si="0"/>
        <v>1752000</v>
      </c>
    </row>
    <row r="27" spans="2:8" s="6" customFormat="1" ht="31.5" x14ac:dyDescent="0.25">
      <c r="B27" s="11">
        <v>13</v>
      </c>
      <c r="C27" s="18" t="s">
        <v>24</v>
      </c>
      <c r="D27" s="18" t="s">
        <v>24</v>
      </c>
      <c r="E27" s="12" t="s">
        <v>55</v>
      </c>
      <c r="F27" s="18">
        <v>1000</v>
      </c>
      <c r="G27" s="17">
        <v>975</v>
      </c>
      <c r="H27" s="11">
        <f t="shared" si="0"/>
        <v>975000</v>
      </c>
    </row>
    <row r="28" spans="2:8" s="6" customFormat="1" ht="31.5" x14ac:dyDescent="0.25">
      <c r="B28" s="11">
        <v>14</v>
      </c>
      <c r="C28" s="16" t="s">
        <v>25</v>
      </c>
      <c r="D28" s="16" t="s">
        <v>25</v>
      </c>
      <c r="E28" s="12" t="s">
        <v>55</v>
      </c>
      <c r="F28" s="16">
        <v>150</v>
      </c>
      <c r="G28" s="15">
        <v>470</v>
      </c>
      <c r="H28" s="11">
        <f t="shared" si="0"/>
        <v>70500</v>
      </c>
    </row>
    <row r="29" spans="2:8" s="6" customFormat="1" ht="31.5" x14ac:dyDescent="0.25">
      <c r="B29" s="11">
        <v>15</v>
      </c>
      <c r="C29" s="16" t="s">
        <v>26</v>
      </c>
      <c r="D29" s="16" t="s">
        <v>26</v>
      </c>
      <c r="E29" s="12" t="s">
        <v>55</v>
      </c>
      <c r="F29" s="21">
        <v>300</v>
      </c>
      <c r="G29" s="15">
        <v>470</v>
      </c>
      <c r="H29" s="11">
        <f t="shared" si="0"/>
        <v>141000</v>
      </c>
    </row>
    <row r="30" spans="2:8" s="6" customFormat="1" ht="31.5" x14ac:dyDescent="0.25">
      <c r="B30" s="11">
        <v>16</v>
      </c>
      <c r="C30" s="16" t="s">
        <v>27</v>
      </c>
      <c r="D30" s="16" t="s">
        <v>27</v>
      </c>
      <c r="E30" s="12" t="s">
        <v>55</v>
      </c>
      <c r="F30" s="14">
        <v>700</v>
      </c>
      <c r="G30" s="15">
        <v>470</v>
      </c>
      <c r="H30" s="11">
        <f t="shared" si="0"/>
        <v>329000</v>
      </c>
    </row>
    <row r="31" spans="2:8" s="6" customFormat="1" ht="31.5" x14ac:dyDescent="0.25">
      <c r="B31" s="11">
        <v>17</v>
      </c>
      <c r="C31" s="12" t="s">
        <v>28</v>
      </c>
      <c r="D31" s="12" t="s">
        <v>28</v>
      </c>
      <c r="E31" s="12" t="s">
        <v>55</v>
      </c>
      <c r="F31" s="14">
        <v>60</v>
      </c>
      <c r="G31" s="14">
        <v>21500</v>
      </c>
      <c r="H31" s="11">
        <f t="shared" si="0"/>
        <v>1290000</v>
      </c>
    </row>
    <row r="32" spans="2:8" s="6" customFormat="1" ht="15.75" x14ac:dyDescent="0.25">
      <c r="B32" s="11">
        <v>18</v>
      </c>
      <c r="C32" s="12" t="s">
        <v>29</v>
      </c>
      <c r="D32" s="12" t="s">
        <v>29</v>
      </c>
      <c r="E32" s="12" t="s">
        <v>55</v>
      </c>
      <c r="F32" s="14">
        <v>4</v>
      </c>
      <c r="G32" s="14">
        <v>45000</v>
      </c>
      <c r="H32" s="11">
        <f t="shared" si="0"/>
        <v>180000</v>
      </c>
    </row>
    <row r="33" spans="2:8" s="6" customFormat="1" ht="47.25" x14ac:dyDescent="0.25">
      <c r="B33" s="11">
        <v>19</v>
      </c>
      <c r="C33" s="12" t="s">
        <v>30</v>
      </c>
      <c r="D33" s="12" t="s">
        <v>30</v>
      </c>
      <c r="E33" s="12" t="s">
        <v>55</v>
      </c>
      <c r="F33" s="19">
        <v>900</v>
      </c>
      <c r="G33" s="20">
        <v>1620</v>
      </c>
      <c r="H33" s="11">
        <f t="shared" si="0"/>
        <v>1458000</v>
      </c>
    </row>
    <row r="34" spans="2:8" s="6" customFormat="1" ht="31.5" x14ac:dyDescent="0.25">
      <c r="B34" s="11">
        <v>20</v>
      </c>
      <c r="C34" s="12" t="s">
        <v>31</v>
      </c>
      <c r="D34" s="12" t="s">
        <v>31</v>
      </c>
      <c r="E34" s="12" t="s">
        <v>55</v>
      </c>
      <c r="F34" s="15">
        <v>1300</v>
      </c>
      <c r="G34" s="20">
        <v>1620</v>
      </c>
      <c r="H34" s="11">
        <f t="shared" si="0"/>
        <v>2106000</v>
      </c>
    </row>
    <row r="35" spans="2:8" s="6" customFormat="1" ht="15.75" x14ac:dyDescent="0.25">
      <c r="B35" s="11">
        <v>21</v>
      </c>
      <c r="C35" s="12" t="s">
        <v>44</v>
      </c>
      <c r="D35" s="12" t="s">
        <v>44</v>
      </c>
      <c r="E35" s="12" t="s">
        <v>55</v>
      </c>
      <c r="F35" s="15">
        <v>500</v>
      </c>
      <c r="G35" s="15">
        <v>1265</v>
      </c>
      <c r="H35" s="11">
        <f t="shared" si="0"/>
        <v>632500</v>
      </c>
    </row>
    <row r="36" spans="2:8" s="6" customFormat="1" ht="15.75" x14ac:dyDescent="0.25">
      <c r="B36" s="11">
        <v>22</v>
      </c>
      <c r="C36" s="12" t="s">
        <v>45</v>
      </c>
      <c r="D36" s="12" t="s">
        <v>45</v>
      </c>
      <c r="E36" s="12" t="s">
        <v>55</v>
      </c>
      <c r="F36" s="15">
        <v>600</v>
      </c>
      <c r="G36" s="15">
        <v>1265</v>
      </c>
      <c r="H36" s="11">
        <f t="shared" si="0"/>
        <v>759000</v>
      </c>
    </row>
    <row r="37" spans="2:8" s="6" customFormat="1" ht="15.75" x14ac:dyDescent="0.25">
      <c r="B37" s="11">
        <v>23</v>
      </c>
      <c r="C37" s="12" t="s">
        <v>46</v>
      </c>
      <c r="D37" s="12" t="s">
        <v>46</v>
      </c>
      <c r="E37" s="12" t="s">
        <v>55</v>
      </c>
      <c r="F37" s="15">
        <v>600</v>
      </c>
      <c r="G37" s="15">
        <v>1265</v>
      </c>
      <c r="H37" s="11">
        <f t="shared" si="0"/>
        <v>759000</v>
      </c>
    </row>
    <row r="38" spans="2:8" s="6" customFormat="1" ht="31.5" x14ac:dyDescent="0.25">
      <c r="B38" s="11">
        <v>24</v>
      </c>
      <c r="C38" s="12" t="s">
        <v>42</v>
      </c>
      <c r="D38" s="12" t="s">
        <v>42</v>
      </c>
      <c r="E38" s="12" t="s">
        <v>55</v>
      </c>
      <c r="F38" s="15">
        <v>700</v>
      </c>
      <c r="G38" s="15">
        <v>1265</v>
      </c>
      <c r="H38" s="11">
        <f t="shared" si="0"/>
        <v>885500</v>
      </c>
    </row>
    <row r="39" spans="2:8" s="6" customFormat="1" ht="15.75" x14ac:dyDescent="0.25">
      <c r="B39" s="11">
        <v>25</v>
      </c>
      <c r="C39" s="12" t="s">
        <v>43</v>
      </c>
      <c r="D39" s="12" t="s">
        <v>43</v>
      </c>
      <c r="E39" s="12" t="s">
        <v>55</v>
      </c>
      <c r="F39" s="14">
        <v>30</v>
      </c>
      <c r="G39" s="15">
        <v>430</v>
      </c>
      <c r="H39" s="11">
        <f t="shared" si="0"/>
        <v>12900</v>
      </c>
    </row>
    <row r="40" spans="2:8" s="6" customFormat="1" ht="15.75" x14ac:dyDescent="0.25">
      <c r="B40" s="11">
        <v>26</v>
      </c>
      <c r="C40" s="12" t="s">
        <v>32</v>
      </c>
      <c r="D40" s="12" t="s">
        <v>32</v>
      </c>
      <c r="E40" s="12" t="s">
        <v>55</v>
      </c>
      <c r="F40" s="14">
        <v>30</v>
      </c>
      <c r="G40" s="15">
        <v>430</v>
      </c>
      <c r="H40" s="11">
        <f t="shared" si="0"/>
        <v>12900</v>
      </c>
    </row>
    <row r="41" spans="2:8" s="6" customFormat="1" ht="15.75" x14ac:dyDescent="0.25">
      <c r="B41" s="11">
        <v>27</v>
      </c>
      <c r="C41" s="12" t="s">
        <v>33</v>
      </c>
      <c r="D41" s="12" t="s">
        <v>33</v>
      </c>
      <c r="E41" s="12" t="s">
        <v>55</v>
      </c>
      <c r="F41" s="14">
        <v>30</v>
      </c>
      <c r="G41" s="15">
        <v>430</v>
      </c>
      <c r="H41" s="11">
        <f t="shared" si="0"/>
        <v>12900</v>
      </c>
    </row>
    <row r="42" spans="2:8" s="6" customFormat="1" ht="15.75" x14ac:dyDescent="0.25">
      <c r="B42" s="11">
        <v>28</v>
      </c>
      <c r="C42" s="12" t="s">
        <v>34</v>
      </c>
      <c r="D42" s="12" t="s">
        <v>34</v>
      </c>
      <c r="E42" s="12" t="s">
        <v>55</v>
      </c>
      <c r="F42" s="14">
        <v>30</v>
      </c>
      <c r="G42" s="15">
        <v>430</v>
      </c>
      <c r="H42" s="11">
        <f t="shared" si="0"/>
        <v>12900</v>
      </c>
    </row>
    <row r="43" spans="2:8" s="6" customFormat="1" ht="15.75" x14ac:dyDescent="0.25">
      <c r="B43" s="11">
        <v>29</v>
      </c>
      <c r="C43" s="12" t="s">
        <v>35</v>
      </c>
      <c r="D43" s="12" t="s">
        <v>35</v>
      </c>
      <c r="E43" s="12" t="s">
        <v>55</v>
      </c>
      <c r="F43" s="14">
        <v>30</v>
      </c>
      <c r="G43" s="15">
        <v>430</v>
      </c>
      <c r="H43" s="11">
        <f t="shared" si="0"/>
        <v>12900</v>
      </c>
    </row>
    <row r="44" spans="2:8" s="6" customFormat="1" ht="15.75" x14ac:dyDescent="0.25">
      <c r="B44" s="11">
        <v>30</v>
      </c>
      <c r="C44" s="12" t="s">
        <v>36</v>
      </c>
      <c r="D44" s="12" t="s">
        <v>36</v>
      </c>
      <c r="E44" s="12" t="s">
        <v>55</v>
      </c>
      <c r="F44" s="14">
        <v>30</v>
      </c>
      <c r="G44" s="15">
        <v>430</v>
      </c>
      <c r="H44" s="11">
        <f t="shared" si="0"/>
        <v>12900</v>
      </c>
    </row>
    <row r="45" spans="2:8" s="6" customFormat="1" ht="15.75" x14ac:dyDescent="0.25">
      <c r="B45" s="11">
        <v>31</v>
      </c>
      <c r="C45" s="22" t="s">
        <v>37</v>
      </c>
      <c r="D45" s="22" t="s">
        <v>37</v>
      </c>
      <c r="E45" s="12" t="s">
        <v>55</v>
      </c>
      <c r="F45" s="21">
        <v>40000</v>
      </c>
      <c r="G45" s="15">
        <v>19.899999999999999</v>
      </c>
      <c r="H45" s="11">
        <f t="shared" si="0"/>
        <v>796000</v>
      </c>
    </row>
    <row r="46" spans="2:8" s="6" customFormat="1" ht="19.899999999999999" customHeight="1" x14ac:dyDescent="0.25">
      <c r="B46" s="11">
        <v>32</v>
      </c>
      <c r="C46" s="12" t="s">
        <v>38</v>
      </c>
      <c r="D46" s="12" t="s">
        <v>38</v>
      </c>
      <c r="E46" s="12" t="s">
        <v>55</v>
      </c>
      <c r="F46" s="21">
        <v>125000</v>
      </c>
      <c r="G46" s="15">
        <v>17.5</v>
      </c>
      <c r="H46" s="11">
        <f t="shared" si="0"/>
        <v>2187500</v>
      </c>
    </row>
    <row r="47" spans="2:8" s="6" customFormat="1" ht="15.75" x14ac:dyDescent="0.25">
      <c r="B47" s="11">
        <v>33</v>
      </c>
      <c r="C47" s="12" t="s">
        <v>39</v>
      </c>
      <c r="D47" s="12" t="s">
        <v>39</v>
      </c>
      <c r="E47" s="12" t="s">
        <v>55</v>
      </c>
      <c r="F47" s="21">
        <v>76000</v>
      </c>
      <c r="G47" s="15">
        <v>23.1</v>
      </c>
      <c r="H47" s="11">
        <f t="shared" si="0"/>
        <v>1755600</v>
      </c>
    </row>
    <row r="48" spans="2:8" s="6" customFormat="1" ht="15.75" x14ac:dyDescent="0.25">
      <c r="B48" s="11">
        <v>34</v>
      </c>
      <c r="C48" s="12" t="s">
        <v>40</v>
      </c>
      <c r="D48" s="12" t="s">
        <v>40</v>
      </c>
      <c r="E48" s="12" t="s">
        <v>55</v>
      </c>
      <c r="F48" s="21">
        <v>12000</v>
      </c>
      <c r="G48" s="15">
        <v>36.5</v>
      </c>
      <c r="H48" s="11">
        <f t="shared" si="0"/>
        <v>438000</v>
      </c>
    </row>
    <row r="49" spans="2:8" s="6" customFormat="1" ht="15.75" x14ac:dyDescent="0.25">
      <c r="B49" s="11">
        <v>35</v>
      </c>
      <c r="C49" s="12" t="s">
        <v>41</v>
      </c>
      <c r="D49" s="12" t="s">
        <v>41</v>
      </c>
      <c r="E49" s="12" t="s">
        <v>55</v>
      </c>
      <c r="F49" s="21">
        <v>4000</v>
      </c>
      <c r="G49" s="15">
        <v>115</v>
      </c>
      <c r="H49" s="11">
        <f t="shared" si="0"/>
        <v>460000</v>
      </c>
    </row>
    <row r="50" spans="2:8" s="6" customFormat="1" ht="31.5" customHeight="1" x14ac:dyDescent="0.25">
      <c r="B50" s="11">
        <v>36</v>
      </c>
      <c r="C50" s="12" t="s">
        <v>47</v>
      </c>
      <c r="D50" s="12" t="s">
        <v>47</v>
      </c>
      <c r="E50" s="12" t="s">
        <v>55</v>
      </c>
      <c r="F50" s="14">
        <v>500</v>
      </c>
      <c r="G50" s="15">
        <v>2260</v>
      </c>
      <c r="H50" s="11">
        <f t="shared" si="0"/>
        <v>1130000</v>
      </c>
    </row>
    <row r="51" spans="2:8" s="6" customFormat="1" ht="31.5" customHeight="1" x14ac:dyDescent="0.25">
      <c r="B51" s="11">
        <v>37</v>
      </c>
      <c r="C51" s="12" t="s">
        <v>48</v>
      </c>
      <c r="D51" s="12" t="s">
        <v>48</v>
      </c>
      <c r="E51" s="12" t="s">
        <v>55</v>
      </c>
      <c r="F51" s="14">
        <v>500</v>
      </c>
      <c r="G51" s="15">
        <v>2260</v>
      </c>
      <c r="H51" s="11">
        <f t="shared" si="0"/>
        <v>1130000</v>
      </c>
    </row>
    <row r="52" spans="2:8" s="6" customFormat="1" ht="31.5" customHeight="1" x14ac:dyDescent="0.25">
      <c r="B52" s="11">
        <v>38</v>
      </c>
      <c r="C52" s="12" t="s">
        <v>49</v>
      </c>
      <c r="D52" s="12" t="s">
        <v>49</v>
      </c>
      <c r="E52" s="12" t="s">
        <v>55</v>
      </c>
      <c r="F52" s="14">
        <v>1000</v>
      </c>
      <c r="G52" s="15">
        <v>2260</v>
      </c>
      <c r="H52" s="11">
        <f t="shared" si="0"/>
        <v>2260000</v>
      </c>
    </row>
    <row r="53" spans="2:8" s="6" customFormat="1" ht="31.5" customHeight="1" x14ac:dyDescent="0.25">
      <c r="B53" s="23">
        <v>39</v>
      </c>
      <c r="C53" s="12" t="s">
        <v>54</v>
      </c>
      <c r="D53" s="12" t="s">
        <v>54</v>
      </c>
      <c r="E53" s="12" t="s">
        <v>55</v>
      </c>
      <c r="F53" s="12">
        <v>6000</v>
      </c>
      <c r="G53" s="15">
        <v>245</v>
      </c>
      <c r="H53" s="11">
        <f t="shared" si="0"/>
        <v>1470000</v>
      </c>
    </row>
    <row r="54" spans="2:8" s="6" customFormat="1" ht="15.75" x14ac:dyDescent="0.25">
      <c r="B54" s="28" t="s">
        <v>12</v>
      </c>
      <c r="C54" s="29"/>
      <c r="D54" s="29"/>
      <c r="E54" s="29"/>
      <c r="F54" s="29"/>
      <c r="G54" s="30"/>
      <c r="H54" s="13">
        <f>SUM(H15:H53)</f>
        <v>36029100</v>
      </c>
    </row>
    <row r="55" spans="2:8" s="6" customFormat="1" ht="15.75" x14ac:dyDescent="0.25">
      <c r="B55" s="25" t="s">
        <v>66</v>
      </c>
      <c r="C55" s="26"/>
      <c r="D55" s="26"/>
      <c r="E55" s="26"/>
      <c r="F55" s="26"/>
      <c r="G55" s="26"/>
      <c r="H55" s="27"/>
    </row>
    <row r="56" spans="2:8" s="6" customFormat="1" ht="18.75" x14ac:dyDescent="0.25">
      <c r="B56" s="37" t="s">
        <v>63</v>
      </c>
      <c r="C56" s="37"/>
      <c r="D56" s="37"/>
      <c r="E56" s="37"/>
      <c r="F56" s="37"/>
      <c r="G56" s="37"/>
      <c r="H56" s="7"/>
    </row>
    <row r="57" spans="2:8" s="6" customFormat="1" ht="18.75" x14ac:dyDescent="0.25">
      <c r="B57" s="36" t="s">
        <v>64</v>
      </c>
      <c r="C57" s="36"/>
      <c r="D57" s="36"/>
      <c r="E57" s="36"/>
      <c r="F57" s="36"/>
      <c r="G57" s="24"/>
      <c r="H57" s="7"/>
    </row>
    <row r="58" spans="2:8" s="6" customFormat="1" ht="18.75" x14ac:dyDescent="0.25">
      <c r="B58" s="36" t="s">
        <v>65</v>
      </c>
      <c r="C58" s="36"/>
      <c r="D58" s="36"/>
      <c r="E58" s="36"/>
      <c r="F58" s="36"/>
      <c r="G58" s="24"/>
      <c r="H58" s="7"/>
    </row>
    <row r="59" spans="2:8" s="6" customFormat="1" ht="18.75" x14ac:dyDescent="0.25">
      <c r="B59" s="24"/>
      <c r="C59" s="24"/>
      <c r="D59" s="24"/>
      <c r="E59" s="24"/>
      <c r="F59" s="24"/>
      <c r="G59" s="24"/>
      <c r="H59" s="7"/>
    </row>
    <row r="60" spans="2:8" s="6" customFormat="1" ht="18.75" x14ac:dyDescent="0.25">
      <c r="B60" s="38" t="s">
        <v>56</v>
      </c>
      <c r="C60" s="38"/>
      <c r="D60" s="38"/>
      <c r="E60" s="38"/>
      <c r="F60" s="38"/>
      <c r="G60" s="38"/>
      <c r="H60" s="7"/>
    </row>
    <row r="61" spans="2:8" s="6" customFormat="1" ht="18.75" x14ac:dyDescent="0.25">
      <c r="B61" s="38" t="s">
        <v>57</v>
      </c>
      <c r="C61" s="38"/>
      <c r="D61" s="38"/>
      <c r="E61" s="38"/>
      <c r="F61" s="38"/>
      <c r="G61" s="38"/>
      <c r="H61" s="7"/>
    </row>
    <row r="62" spans="2:8" s="6" customFormat="1" ht="18.75" x14ac:dyDescent="0.25">
      <c r="B62" s="36" t="s">
        <v>58</v>
      </c>
      <c r="C62" s="36"/>
      <c r="D62" s="36"/>
      <c r="E62" s="36"/>
      <c r="F62" s="36"/>
      <c r="G62" s="36"/>
      <c r="H62" s="7"/>
    </row>
    <row r="63" spans="2:8" s="6" customFormat="1" ht="18.75" x14ac:dyDescent="0.25">
      <c r="B63" s="36" t="s">
        <v>59</v>
      </c>
      <c r="C63" s="36"/>
      <c r="D63" s="36"/>
      <c r="E63" s="36"/>
      <c r="F63" s="36"/>
      <c r="G63" s="36"/>
      <c r="H63" s="7"/>
    </row>
    <row r="64" spans="2:8" s="6" customFormat="1" ht="18.75" x14ac:dyDescent="0.25">
      <c r="B64" s="36" t="s">
        <v>60</v>
      </c>
      <c r="C64" s="36"/>
      <c r="D64" s="36"/>
      <c r="E64" s="36"/>
      <c r="F64" s="36"/>
      <c r="G64" s="36"/>
      <c r="H64" s="7"/>
    </row>
    <row r="65" spans="1:8" s="6" customFormat="1" ht="18.75" x14ac:dyDescent="0.25">
      <c r="B65" s="36" t="s">
        <v>61</v>
      </c>
      <c r="C65" s="36"/>
      <c r="D65" s="36"/>
      <c r="E65" s="36"/>
      <c r="F65" s="36"/>
      <c r="G65" s="36"/>
      <c r="H65" s="7"/>
    </row>
    <row r="66" spans="1:8" s="6" customFormat="1" ht="18.75" x14ac:dyDescent="0.25">
      <c r="B66" s="36" t="s">
        <v>62</v>
      </c>
      <c r="C66" s="36"/>
      <c r="D66" s="36"/>
      <c r="E66" s="36"/>
      <c r="F66" s="36"/>
      <c r="G66" s="36"/>
      <c r="H66" s="7"/>
    </row>
    <row r="67" spans="1:8" x14ac:dyDescent="0.25">
      <c r="A67" s="5"/>
    </row>
    <row r="68" spans="1:8" x14ac:dyDescent="0.25">
      <c r="A68" s="5"/>
    </row>
    <row r="71" spans="1:8" ht="27.6" customHeight="1" x14ac:dyDescent="0.25"/>
    <row r="72" spans="1:8" ht="27.6" customHeight="1" x14ac:dyDescent="0.25"/>
    <row r="73" spans="1:8" ht="27.6" customHeight="1" x14ac:dyDescent="0.25"/>
    <row r="74" spans="1:8" ht="27.6" customHeight="1" x14ac:dyDescent="0.25"/>
    <row r="75" spans="1:8" ht="27.6" customHeight="1" x14ac:dyDescent="0.25"/>
  </sheetData>
  <sortState ref="C15:H76">
    <sortCondition ref="C15"/>
  </sortState>
  <mergeCells count="20">
    <mergeCell ref="B64:G64"/>
    <mergeCell ref="B65:G65"/>
    <mergeCell ref="B66:G66"/>
    <mergeCell ref="B57:F57"/>
    <mergeCell ref="B58:F58"/>
    <mergeCell ref="B56:G56"/>
    <mergeCell ref="B60:G60"/>
    <mergeCell ref="B61:G61"/>
    <mergeCell ref="B62:G62"/>
    <mergeCell ref="B63:G63"/>
    <mergeCell ref="B54:G54"/>
    <mergeCell ref="B2:H2"/>
    <mergeCell ref="B3:H3"/>
    <mergeCell ref="B5:H5"/>
    <mergeCell ref="B7:H7"/>
    <mergeCell ref="B8:H8"/>
    <mergeCell ref="B9:H9"/>
    <mergeCell ref="B10:G10"/>
    <mergeCell ref="B11:G11"/>
    <mergeCell ref="B12:G12"/>
  </mergeCells>
  <pageMargins left="0.7" right="0.7" top="0.75" bottom="0.75" header="0.3" footer="0.3"/>
  <pageSetup paperSize="9" scale="43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2025-03-05T04:35:41Z</dcterms:modified>
</cp:coreProperties>
</file>