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1310"/>
  </bookViews>
  <sheets>
    <sheet name="Объявления (2)" sheetId="2" r:id="rId1"/>
  </sheets>
  <definedNames>
    <definedName name="_xlcn.WorksheetConnection_Объявления2B9H741" hidden="1">'Объявления (2)'!$B$32:$H$39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B12" i="2" l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9" i="2"/>
  <c r="H31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1"/>
        </x15:connection>
      </ext>
    </extLst>
  </connection>
</connections>
</file>

<file path=xl/sharedStrings.xml><?xml version="1.0" encoding="utf-8"?>
<sst xmlns="http://schemas.openxmlformats.org/spreadsheetml/2006/main" count="90" uniqueCount="60">
  <si>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</si>
  <si>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</si>
  <si>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</si>
  <si>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</si>
  <si>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</si>
  <si>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</si>
  <si>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</si>
  <si>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</si>
  <si>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</si>
  <si>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</si>
  <si>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</si>
  <si>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</si>
  <si>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</si>
  <si>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</si>
  <si>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</si>
  <si>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</si>
  <si>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</si>
  <si>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</si>
  <si>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 xml:space="preserve">        Набор реагентов  для выделения  и дифференциации ДНК бактерий рода Шигелла  в объектах окружающей среды и клиническом материале методом ПЦР   (55 тестов)</t>
  </si>
  <si>
    <t xml:space="preserve">Зонд-тампоны </t>
  </si>
  <si>
    <t xml:space="preserve"> №100 деревянный</t>
  </si>
  <si>
    <t>Набор реагентов</t>
  </si>
  <si>
    <t xml:space="preserve"> для качественного выявления РНК вируса гепатита  С в клиническом материале методом ОТ-ПЦР в режиме реального времени аппарат Рото -Джи  (112 тестов)</t>
  </si>
  <si>
    <t xml:space="preserve">Набор реагентов  </t>
  </si>
  <si>
    <t xml:space="preserve">  для качественного выявления РНК вируса гепатита  В  в клиническом материале методом ОТ-ПЦР в режиме реального времени аппарат Рото -Джи   (112 тестов)</t>
  </si>
  <si>
    <t xml:space="preserve">Набор реагентов </t>
  </si>
  <si>
    <t>для качественного выделения стафилококка   (110 тестов)</t>
  </si>
  <si>
    <t xml:space="preserve">        Набор реагентов   </t>
  </si>
  <si>
    <t xml:space="preserve">           для выделения  и дифференциации ДНК бактерий рода энтероинвазийных Е.coli в объектах окружающей среды и клиническом материале методом ПЦР   (55 тестов)</t>
  </si>
  <si>
    <t xml:space="preserve">        Набор реагентов  </t>
  </si>
  <si>
    <t xml:space="preserve">   для выделения  и дифференциации ДНК бактерий рода  Сальмонелла в объектах окружающей среды и клиническом материале методом ПЦР   (55 тестов)</t>
  </si>
  <si>
    <t xml:space="preserve">        Набор реагентов </t>
  </si>
  <si>
    <t xml:space="preserve">       для выделения  и дифференциации ДНК бактерий рода термофильных кампилобактерий в объектах окружающей среды и клиническом материале методом ПЦР   (55 тестов)</t>
  </si>
  <si>
    <t xml:space="preserve">       Комплексный Набор  </t>
  </si>
  <si>
    <t xml:space="preserve">      реагентов для выделения  и дифференциации ДНК бактерий рода энтероинвазийных Е.coli,шигегелла, сальмонелла в объектах окружающей среды и клиническом материале методом ПЦР   (55 тестов)</t>
  </si>
  <si>
    <t xml:space="preserve"> Mycoplasma genetalium   (110 тестов)</t>
  </si>
  <si>
    <t>Mycoplasma hominis (110 тестов)</t>
  </si>
  <si>
    <t>Chlamydia trachomatis (110 тестов)</t>
  </si>
  <si>
    <t>Ureaplasma urealyticum (110 тестов)</t>
  </si>
  <si>
    <t>Trichomonas vaginalis (110 тестов)</t>
  </si>
  <si>
    <t xml:space="preserve"> Candida albicans (110 тестов)</t>
  </si>
  <si>
    <t xml:space="preserve"> Neisseria gonorrhoeae  (110 тестов)</t>
  </si>
  <si>
    <t xml:space="preserve"> Набор  реагентов </t>
  </si>
  <si>
    <t xml:space="preserve"> гарднерелла  (110 тестов)</t>
  </si>
  <si>
    <t>Набор  реагентов</t>
  </si>
  <si>
    <t xml:space="preserve"> Герпесы 1,2 (110 тестов)</t>
  </si>
  <si>
    <t xml:space="preserve">Набор  реагентов </t>
  </si>
  <si>
    <t xml:space="preserve"> цитомегаловирус  (110 тестов)</t>
  </si>
  <si>
    <t>Микропробирки типа</t>
  </si>
  <si>
    <t xml:space="preserve"> Eppendorf 1,5 мл №500</t>
  </si>
  <si>
    <t xml:space="preserve">Наконечники </t>
  </si>
  <si>
    <t xml:space="preserve"> 1000 мкл с фильтром универсальные №500</t>
  </si>
  <si>
    <t xml:space="preserve"> 200 мкл с фильтром универсальные №500 (бизде упаковкада 1000шт)</t>
  </si>
  <si>
    <r>
      <t>Выделенная сумма для закупа по лотам составляет: 29 101 700,00</t>
    </r>
    <r>
      <rPr>
        <sz val="10"/>
        <color rgb="FF000000"/>
        <rFont val="Times New Roman"/>
        <family val="1"/>
        <charset val="204"/>
      </rPr>
      <t xml:space="preserve"> (Двадцать девять миллионов сто одна тенге  семьсот 00 тиын)</t>
    </r>
  </si>
  <si>
    <t>шт</t>
  </si>
  <si>
    <t>ОБЪЯВЛЕНИЕ №2</t>
  </si>
  <si>
    <t>08 января 2025 г.</t>
  </si>
  <si>
    <t xml:space="preserve">Начало и место предоставления ценовых предложений с 09:00 ч. 00 мин. «08»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</si>
  <si>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«14» января  2025 г.</t>
  </si>
  <si>
    <t xml:space="preserve">Конверты с ценовыми предложениями будут вскрываться в 09 ч. 15 мин. «14» декабря 2025 г. по следующему адресу: РК, ОА, Урджарский район, с.Урджар, ул.Семушкина 1б, кабинет 300.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</si>
</sst>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/>
    <xf numFmtId="164" fontId="2" fillId="0" borderId="1" xfId="0" applyNumberFormat="1" applyFont="1" applyBorder="1"/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6"/>
  <sheetViews>
    <sheetView tabSelected="1" zoomScale="90" zoomScaleNormal="90" zoomScaleSheetLayoutView="110" workbookViewId="0">
      <selection activeCell="B36" sqref="B36:H36"/>
    </sheetView>
  </sheetViews>
  <sheetFormatPr defaultRowHeight="15" x14ac:dyDescent="0.25"/>
  <cols>
    <col min="1" max="1" width="9.140625" customWidth="1"/>
    <col min="2" max="2" width="8.140625" style="8" customWidth="1"/>
    <col min="3" max="4" width="38.140625" style="7" customWidth="1"/>
    <col min="5" max="5" width="11" style="8" customWidth="1"/>
    <col min="6" max="6" width="12" style="8" customWidth="1"/>
    <col min="7" max="7" width="17.5703125" style="8" customWidth="1"/>
    <col min="8" max="8" width="21.42578125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20" customFormat="1" ht="15" customHeight="1" x14ac:dyDescent="0.25">
      <c r="A3" s="40" t="s">
        <v>55</v>
      </c>
      <c r="B3" s="40"/>
      <c r="C3" s="40"/>
      <c r="D3" s="40"/>
      <c r="E3" s="40"/>
      <c r="F3" s="40"/>
      <c r="G3" s="40"/>
      <c r="H3" s="40"/>
    </row>
    <row r="4" spans="1:12" s="20" customFormat="1" ht="15" customHeight="1" x14ac:dyDescent="0.25">
      <c r="A4" s="40" t="s">
        <v>56</v>
      </c>
      <c r="B4" s="40"/>
      <c r="C4" s="40"/>
      <c r="D4" s="40"/>
      <c r="E4" s="40"/>
      <c r="F4" s="40"/>
      <c r="G4" s="40"/>
      <c r="H4" s="40"/>
    </row>
    <row r="5" spans="1:12" ht="15.6" customHeight="1" x14ac:dyDescent="0.25">
      <c r="B5" s="1"/>
    </row>
    <row r="6" spans="1:12" ht="66.599999999999994" customHeight="1" x14ac:dyDescent="0.25">
      <c r="B6" s="41" t="s">
        <v>5</v>
      </c>
      <c r="C6" s="41"/>
      <c r="D6" s="41"/>
      <c r="E6" s="41"/>
      <c r="F6" s="41"/>
      <c r="G6" s="41"/>
      <c r="H6" s="41"/>
      <c r="L6" s="6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" t="s">
        <v>7</v>
      </c>
    </row>
    <row r="9" spans="1:12" ht="15.75" x14ac:dyDescent="0.25">
      <c r="B9" s="4">
        <v>1</v>
      </c>
      <c r="C9" s="2" t="s">
        <v>19</v>
      </c>
      <c r="D9" s="2" t="s">
        <v>20</v>
      </c>
      <c r="E9" s="2" t="s">
        <v>54</v>
      </c>
      <c r="F9" s="27">
        <v>100</v>
      </c>
      <c r="G9" s="4">
        <v>13000</v>
      </c>
      <c r="H9" s="4">
        <f>F9*G9</f>
        <v>1300000</v>
      </c>
    </row>
    <row r="10" spans="1:12" ht="78.75" x14ac:dyDescent="0.25">
      <c r="B10" s="4">
        <v>2</v>
      </c>
      <c r="C10" s="2" t="s">
        <v>21</v>
      </c>
      <c r="D10" s="2" t="s">
        <v>22</v>
      </c>
      <c r="E10" s="2" t="s">
        <v>54</v>
      </c>
      <c r="F10" s="27">
        <v>25</v>
      </c>
      <c r="G10" s="4">
        <v>89600</v>
      </c>
      <c r="H10" s="4">
        <f t="shared" ref="H10:H30" si="0">F10*G10</f>
        <v>2240000</v>
      </c>
    </row>
    <row r="11" spans="1:12" ht="78.75" x14ac:dyDescent="0.25">
      <c r="B11" s="4">
        <v>3</v>
      </c>
      <c r="C11" s="2" t="s">
        <v>23</v>
      </c>
      <c r="D11" s="2" t="s">
        <v>24</v>
      </c>
      <c r="E11" s="2" t="s">
        <v>54</v>
      </c>
      <c r="F11" s="27">
        <v>25</v>
      </c>
      <c r="G11" s="4">
        <v>74500</v>
      </c>
      <c r="H11" s="4">
        <f t="shared" si="0"/>
        <v>1862500</v>
      </c>
    </row>
    <row r="12" spans="1:12" ht="31.5" x14ac:dyDescent="0.25">
      <c r="B12" s="4">
        <f>B11+1</f>
        <v>4</v>
      </c>
      <c r="C12" s="2" t="s">
        <v>25</v>
      </c>
      <c r="D12" s="2" t="s">
        <v>26</v>
      </c>
      <c r="E12" s="2" t="s">
        <v>54</v>
      </c>
      <c r="F12" s="27">
        <v>7</v>
      </c>
      <c r="G12" s="4">
        <v>67000</v>
      </c>
      <c r="H12" s="4">
        <f t="shared" si="0"/>
        <v>469000</v>
      </c>
    </row>
    <row r="13" spans="1:12" ht="88.5" customHeight="1" x14ac:dyDescent="0.25">
      <c r="B13" s="4">
        <f t="shared" ref="B13:B30" si="1">B12+1</f>
        <v>5</v>
      </c>
      <c r="C13" s="2" t="s">
        <v>27</v>
      </c>
      <c r="D13" s="2" t="s">
        <v>28</v>
      </c>
      <c r="E13" s="2" t="s">
        <v>54</v>
      </c>
      <c r="F13" s="27">
        <v>2</v>
      </c>
      <c r="G13" s="4">
        <v>67000</v>
      </c>
      <c r="H13" s="4">
        <f t="shared" si="0"/>
        <v>134000</v>
      </c>
    </row>
    <row r="14" spans="1:12" ht="78.75" x14ac:dyDescent="0.25">
      <c r="B14" s="4">
        <f t="shared" si="1"/>
        <v>6</v>
      </c>
      <c r="C14" s="2" t="s">
        <v>18</v>
      </c>
      <c r="D14" s="2" t="s">
        <v>18</v>
      </c>
      <c r="E14" s="2" t="s">
        <v>54</v>
      </c>
      <c r="F14" s="27">
        <v>2</v>
      </c>
      <c r="G14" s="4">
        <v>67000</v>
      </c>
      <c r="H14" s="4">
        <f t="shared" si="0"/>
        <v>134000</v>
      </c>
    </row>
    <row r="15" spans="1:12" ht="78.75" x14ac:dyDescent="0.25">
      <c r="B15" s="4">
        <f t="shared" si="1"/>
        <v>7</v>
      </c>
      <c r="C15" s="2" t="s">
        <v>29</v>
      </c>
      <c r="D15" s="2" t="s">
        <v>30</v>
      </c>
      <c r="E15" s="2" t="s">
        <v>54</v>
      </c>
      <c r="F15" s="27">
        <v>2</v>
      </c>
      <c r="G15" s="4">
        <v>67000</v>
      </c>
      <c r="H15" s="4">
        <f t="shared" si="0"/>
        <v>134000</v>
      </c>
    </row>
    <row r="16" spans="1:12" ht="94.5" x14ac:dyDescent="0.25">
      <c r="B16" s="4">
        <f t="shared" si="1"/>
        <v>8</v>
      </c>
      <c r="C16" s="2" t="s">
        <v>31</v>
      </c>
      <c r="D16" s="2" t="s">
        <v>32</v>
      </c>
      <c r="E16" s="2" t="s">
        <v>54</v>
      </c>
      <c r="F16" s="27">
        <v>2</v>
      </c>
      <c r="G16" s="4">
        <v>67000</v>
      </c>
      <c r="H16" s="4">
        <f t="shared" si="0"/>
        <v>134000</v>
      </c>
    </row>
    <row r="17" spans="2:13" s="20" customFormat="1" ht="110.25" x14ac:dyDescent="0.25">
      <c r="B17" s="4">
        <f t="shared" si="1"/>
        <v>9</v>
      </c>
      <c r="C17" s="29" t="s">
        <v>33</v>
      </c>
      <c r="D17" s="29" t="s">
        <v>34</v>
      </c>
      <c r="E17" s="2" t="s">
        <v>54</v>
      </c>
      <c r="F17" s="29">
        <v>10</v>
      </c>
      <c r="G17" s="4">
        <v>67000</v>
      </c>
      <c r="H17" s="4">
        <f t="shared" si="0"/>
        <v>670000</v>
      </c>
    </row>
    <row r="18" spans="2:13" s="20" customFormat="1" ht="15.75" x14ac:dyDescent="0.25">
      <c r="B18" s="4">
        <f t="shared" si="1"/>
        <v>10</v>
      </c>
      <c r="C18" s="29" t="s">
        <v>25</v>
      </c>
      <c r="D18" s="29" t="s">
        <v>35</v>
      </c>
      <c r="E18" s="2" t="s">
        <v>54</v>
      </c>
      <c r="F18" s="29">
        <v>20</v>
      </c>
      <c r="G18" s="28">
        <v>72000</v>
      </c>
      <c r="H18" s="4">
        <f t="shared" si="0"/>
        <v>1440000</v>
      </c>
    </row>
    <row r="19" spans="2:13" s="20" customFormat="1" ht="15.75" x14ac:dyDescent="0.25">
      <c r="B19" s="4">
        <f t="shared" si="1"/>
        <v>11</v>
      </c>
      <c r="C19" s="29" t="s">
        <v>25</v>
      </c>
      <c r="D19" s="29" t="s">
        <v>36</v>
      </c>
      <c r="E19" s="2" t="s">
        <v>54</v>
      </c>
      <c r="F19" s="29">
        <v>20</v>
      </c>
      <c r="G19" s="28">
        <v>72000</v>
      </c>
      <c r="H19" s="4">
        <f t="shared" si="0"/>
        <v>1440000</v>
      </c>
    </row>
    <row r="20" spans="2:13" s="20" customFormat="1" ht="15.75" x14ac:dyDescent="0.25">
      <c r="B20" s="4">
        <f t="shared" si="1"/>
        <v>12</v>
      </c>
      <c r="C20" s="31" t="s">
        <v>25</v>
      </c>
      <c r="D20" s="31" t="s">
        <v>37</v>
      </c>
      <c r="E20" s="2" t="s">
        <v>54</v>
      </c>
      <c r="F20" s="31">
        <v>20</v>
      </c>
      <c r="G20" s="28">
        <v>72000</v>
      </c>
      <c r="H20" s="4">
        <f t="shared" si="0"/>
        <v>1440000</v>
      </c>
    </row>
    <row r="21" spans="2:13" ht="15.75" x14ac:dyDescent="0.25">
      <c r="B21" s="4">
        <f t="shared" si="1"/>
        <v>13</v>
      </c>
      <c r="C21" s="31" t="s">
        <v>25</v>
      </c>
      <c r="D21" s="31" t="s">
        <v>38</v>
      </c>
      <c r="E21" s="2" t="s">
        <v>54</v>
      </c>
      <c r="F21" s="31">
        <v>20</v>
      </c>
      <c r="G21" s="30">
        <v>77420</v>
      </c>
      <c r="H21" s="4">
        <f t="shared" si="0"/>
        <v>1548400</v>
      </c>
    </row>
    <row r="22" spans="2:13" ht="15.75" x14ac:dyDescent="0.25">
      <c r="B22" s="4">
        <f t="shared" si="1"/>
        <v>14</v>
      </c>
      <c r="C22" s="29" t="s">
        <v>21</v>
      </c>
      <c r="D22" s="29" t="s">
        <v>39</v>
      </c>
      <c r="E22" s="2" t="s">
        <v>54</v>
      </c>
      <c r="F22" s="29">
        <v>20</v>
      </c>
      <c r="G22" s="30">
        <v>77420</v>
      </c>
      <c r="H22" s="4">
        <f t="shared" si="0"/>
        <v>1548400</v>
      </c>
    </row>
    <row r="23" spans="2:13" ht="15.75" x14ac:dyDescent="0.25">
      <c r="B23" s="4">
        <f t="shared" si="1"/>
        <v>15</v>
      </c>
      <c r="C23" s="2" t="s">
        <v>21</v>
      </c>
      <c r="D23" s="2" t="s">
        <v>40</v>
      </c>
      <c r="E23" s="2" t="s">
        <v>54</v>
      </c>
      <c r="F23" s="34">
        <v>20</v>
      </c>
      <c r="G23" s="30">
        <v>77420</v>
      </c>
      <c r="H23" s="4">
        <f t="shared" si="0"/>
        <v>1548400</v>
      </c>
    </row>
    <row r="24" spans="2:13" ht="15.75" x14ac:dyDescent="0.25">
      <c r="B24" s="4">
        <f t="shared" si="1"/>
        <v>16</v>
      </c>
      <c r="C24" s="2" t="s">
        <v>25</v>
      </c>
      <c r="D24" s="2" t="s">
        <v>41</v>
      </c>
      <c r="E24" s="2" t="s">
        <v>54</v>
      </c>
      <c r="F24" s="27">
        <v>20</v>
      </c>
      <c r="G24" s="27">
        <v>78500</v>
      </c>
      <c r="H24" s="4">
        <f t="shared" si="0"/>
        <v>1570000</v>
      </c>
      <c r="I24" s="13"/>
      <c r="J24" s="13"/>
      <c r="K24" s="13"/>
      <c r="L24" s="13"/>
      <c r="M24" s="18"/>
    </row>
    <row r="25" spans="2:13" ht="15.75" x14ac:dyDescent="0.25">
      <c r="B25" s="4">
        <f t="shared" si="1"/>
        <v>17</v>
      </c>
      <c r="C25" s="2" t="s">
        <v>42</v>
      </c>
      <c r="D25" s="2" t="s">
        <v>43</v>
      </c>
      <c r="E25" s="2" t="s">
        <v>54</v>
      </c>
      <c r="F25" s="27">
        <v>20</v>
      </c>
      <c r="G25" s="27">
        <v>78500</v>
      </c>
      <c r="H25" s="4">
        <f t="shared" si="0"/>
        <v>1570000</v>
      </c>
      <c r="I25" s="13"/>
      <c r="J25" s="13"/>
      <c r="K25" s="13"/>
      <c r="L25" s="13"/>
      <c r="M25" s="18"/>
    </row>
    <row r="26" spans="2:13" s="13" customFormat="1" ht="15.75" x14ac:dyDescent="0.25">
      <c r="B26" s="4">
        <f t="shared" si="1"/>
        <v>18</v>
      </c>
      <c r="C26" s="2" t="s">
        <v>44</v>
      </c>
      <c r="D26" s="2" t="s">
        <v>45</v>
      </c>
      <c r="E26" s="2" t="s">
        <v>54</v>
      </c>
      <c r="F26" s="27">
        <v>20</v>
      </c>
      <c r="G26" s="27">
        <v>78500</v>
      </c>
      <c r="H26" s="4">
        <f t="shared" si="0"/>
        <v>1570000</v>
      </c>
    </row>
    <row r="27" spans="2:13" s="13" customFormat="1" ht="15.75" x14ac:dyDescent="0.25">
      <c r="B27" s="4">
        <f t="shared" si="1"/>
        <v>19</v>
      </c>
      <c r="C27" s="2" t="s">
        <v>46</v>
      </c>
      <c r="D27" s="2" t="s">
        <v>47</v>
      </c>
      <c r="E27" s="2" t="s">
        <v>54</v>
      </c>
      <c r="F27" s="27">
        <v>30</v>
      </c>
      <c r="G27" s="27">
        <v>78500</v>
      </c>
      <c r="H27" s="4">
        <f t="shared" si="0"/>
        <v>2355000</v>
      </c>
    </row>
    <row r="28" spans="2:13" s="13" customFormat="1" ht="15.75" x14ac:dyDescent="0.25">
      <c r="B28" s="4">
        <f t="shared" si="1"/>
        <v>20</v>
      </c>
      <c r="C28" s="2" t="s">
        <v>48</v>
      </c>
      <c r="D28" s="2" t="s">
        <v>49</v>
      </c>
      <c r="E28" s="2" t="s">
        <v>54</v>
      </c>
      <c r="F28" s="27">
        <v>200</v>
      </c>
      <c r="G28" s="27">
        <v>3550</v>
      </c>
      <c r="H28" s="4">
        <f t="shared" si="0"/>
        <v>710000</v>
      </c>
      <c r="I28" s="18"/>
      <c r="J28" s="18"/>
      <c r="K28" s="18"/>
      <c r="L28" s="18"/>
      <c r="M28" s="18"/>
    </row>
    <row r="29" spans="2:13" ht="31.5" x14ac:dyDescent="0.25">
      <c r="B29" s="4">
        <f t="shared" si="1"/>
        <v>21</v>
      </c>
      <c r="C29" s="2" t="s">
        <v>50</v>
      </c>
      <c r="D29" s="2" t="s">
        <v>51</v>
      </c>
      <c r="E29" s="2" t="s">
        <v>54</v>
      </c>
      <c r="F29" s="32">
        <v>200</v>
      </c>
      <c r="G29" s="33">
        <v>13210</v>
      </c>
      <c r="H29" s="4">
        <f t="shared" si="0"/>
        <v>2642000</v>
      </c>
    </row>
    <row r="30" spans="2:13" ht="31.5" x14ac:dyDescent="0.25">
      <c r="B30" s="4">
        <f t="shared" si="1"/>
        <v>22</v>
      </c>
      <c r="C30" s="2" t="s">
        <v>50</v>
      </c>
      <c r="D30" s="2" t="s">
        <v>52</v>
      </c>
      <c r="E30" s="2" t="s">
        <v>54</v>
      </c>
      <c r="F30" s="27">
        <v>200</v>
      </c>
      <c r="G30" s="28">
        <v>13210</v>
      </c>
      <c r="H30" s="4">
        <f t="shared" si="0"/>
        <v>2642000</v>
      </c>
    </row>
    <row r="31" spans="2:13" ht="15.6" customHeight="1" x14ac:dyDescent="0.25">
      <c r="B31" s="42" t="s">
        <v>8</v>
      </c>
      <c r="C31" s="43"/>
      <c r="D31" s="43"/>
      <c r="E31" s="43"/>
      <c r="F31" s="43"/>
      <c r="G31" s="44"/>
      <c r="H31" s="19">
        <f>SUM(H9:H30)</f>
        <v>29101700</v>
      </c>
    </row>
    <row r="32" spans="2:13" ht="15.6" customHeight="1" x14ac:dyDescent="0.25">
      <c r="B32" s="16" t="s">
        <v>53</v>
      </c>
      <c r="C32" s="14"/>
      <c r="D32" s="14"/>
      <c r="E32" s="14"/>
      <c r="F32" s="14"/>
      <c r="G32" s="14"/>
      <c r="H32" s="15"/>
    </row>
    <row r="33" spans="2:8" x14ac:dyDescent="0.25">
      <c r="B33" s="17"/>
    </row>
    <row r="34" spans="2:8" ht="15.75" x14ac:dyDescent="0.25">
      <c r="B34" s="38" t="s">
        <v>15</v>
      </c>
      <c r="C34" s="38"/>
      <c r="D34" s="38"/>
      <c r="E34" s="38"/>
      <c r="F34" s="38"/>
      <c r="G34" s="38"/>
      <c r="H34" s="38"/>
    </row>
    <row r="35" spans="2:8" ht="15.75" x14ac:dyDescent="0.25">
      <c r="B35" s="38" t="s">
        <v>16</v>
      </c>
      <c r="C35" s="38"/>
      <c r="D35" s="38"/>
      <c r="E35" s="38"/>
      <c r="F35" s="38"/>
      <c r="G35" s="10"/>
      <c r="H35" s="11"/>
    </row>
    <row r="36" spans="2:8" ht="15.75" x14ac:dyDescent="0.25">
      <c r="B36" s="39" t="s">
        <v>57</v>
      </c>
      <c r="C36" s="39"/>
      <c r="D36" s="39"/>
      <c r="E36" s="39"/>
      <c r="F36" s="39"/>
      <c r="G36" s="39"/>
      <c r="H36" s="39"/>
    </row>
    <row r="37" spans="2:8" ht="15.75" x14ac:dyDescent="0.25">
      <c r="B37" s="39" t="s">
        <v>58</v>
      </c>
      <c r="C37" s="39"/>
      <c r="D37" s="39"/>
      <c r="E37" s="39"/>
      <c r="F37" s="39"/>
      <c r="G37" s="21"/>
      <c r="H37" s="22"/>
    </row>
    <row r="38" spans="2:8" ht="15.75" x14ac:dyDescent="0.25">
      <c r="B38" s="39" t="s">
        <v>59</v>
      </c>
      <c r="C38" s="39"/>
      <c r="D38" s="39"/>
      <c r="E38" s="39"/>
      <c r="F38" s="39"/>
      <c r="G38" s="23"/>
      <c r="H38" s="24"/>
    </row>
    <row r="39" spans="2:8" ht="15.75" x14ac:dyDescent="0.25">
      <c r="B39" s="39" t="s">
        <v>17</v>
      </c>
      <c r="C39" s="39"/>
      <c r="D39" s="39"/>
      <c r="E39" s="39"/>
      <c r="F39" s="39"/>
      <c r="G39" s="23"/>
      <c r="H39" s="24"/>
    </row>
    <row r="40" spans="2:8" ht="15.75" x14ac:dyDescent="0.25">
      <c r="B40" s="26"/>
      <c r="C40" s="26"/>
      <c r="D40" s="36"/>
      <c r="E40" s="26"/>
      <c r="F40" s="26"/>
      <c r="G40" s="25"/>
      <c r="H40" s="12"/>
    </row>
    <row r="41" spans="2:8" ht="15.75" x14ac:dyDescent="0.25">
      <c r="B41" s="37" t="s">
        <v>9</v>
      </c>
      <c r="C41" s="37"/>
      <c r="D41" s="37"/>
      <c r="E41" s="37"/>
      <c r="F41" s="37"/>
      <c r="G41" s="37"/>
    </row>
    <row r="42" spans="2:8" ht="15.75" x14ac:dyDescent="0.25">
      <c r="B42" s="37" t="s">
        <v>10</v>
      </c>
      <c r="C42" s="37"/>
      <c r="D42" s="37"/>
      <c r="E42" s="37"/>
      <c r="F42" s="37"/>
      <c r="G42" s="37"/>
    </row>
    <row r="43" spans="2:8" ht="15.75" x14ac:dyDescent="0.25">
      <c r="B43" s="9" t="s">
        <v>14</v>
      </c>
      <c r="C43" s="9"/>
      <c r="D43" s="35"/>
      <c r="E43" s="9"/>
      <c r="F43" s="9"/>
      <c r="G43" s="9"/>
    </row>
    <row r="44" spans="2:8" ht="15.75" x14ac:dyDescent="0.25">
      <c r="B44" s="37" t="s">
        <v>11</v>
      </c>
      <c r="C44" s="37"/>
      <c r="D44" s="37"/>
      <c r="E44" s="37"/>
      <c r="F44" s="37"/>
      <c r="G44" s="37"/>
    </row>
    <row r="45" spans="2:8" ht="15.75" x14ac:dyDescent="0.25">
      <c r="B45" s="37" t="s">
        <v>12</v>
      </c>
      <c r="C45" s="37"/>
      <c r="D45" s="37"/>
      <c r="E45" s="37"/>
      <c r="F45" s="37"/>
      <c r="G45" s="37"/>
    </row>
    <row r="46" spans="2:8" ht="15.75" x14ac:dyDescent="0.25">
      <c r="B46" s="37" t="s">
        <v>13</v>
      </c>
      <c r="C46" s="37"/>
      <c r="D46" s="37"/>
      <c r="E46" s="37"/>
      <c r="F46" s="37"/>
      <c r="G46" s="37"/>
    </row>
  </sheetData>
  <mergeCells count="15">
    <mergeCell ref="A4:H4"/>
    <mergeCell ref="A3:H3"/>
    <mergeCell ref="B6:H6"/>
    <mergeCell ref="B31:G31"/>
    <mergeCell ref="B34:H34"/>
    <mergeCell ref="B45:G45"/>
    <mergeCell ref="B46:G46"/>
    <mergeCell ref="B35:F35"/>
    <mergeCell ref="B36:H36"/>
    <mergeCell ref="B37:F37"/>
    <mergeCell ref="B38:F38"/>
    <mergeCell ref="B44:G44"/>
    <mergeCell ref="B42:G42"/>
    <mergeCell ref="B39:F39"/>
    <mergeCell ref="B41:G4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Объявления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2025-03-05T04:23:17Z</dcterms:modified>
</cp:coreProperties>
</file>