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800" windowHeight="11310"/>
  </bookViews>
  <sheets>
    <sheet name="Объявления (2)" sheetId="2" r:id="rId1"/>
    <sheet name="Лист1" sheetId="3" r:id="rId2"/>
  </sheets>
  <definedNames>
    <definedName name="_xlcn.WorksheetConnection_Объявления2B9H74" hidden="1">'Объявления (2)'!$B$50:$H$57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</extLst>
</workbook>
</file>

<file path=xl/calcChain.xml><?xml version="1.0" encoding="utf-8"?>
<calcChain xmlns="http://schemas.openxmlformats.org/spreadsheetml/2006/main">
  <c r="H47" i="2" l="1"/>
  <c r="H32" i="2" l="1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31" i="2"/>
  <c r="H15" i="2" l="1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9" i="2"/>
  <c r="H49" i="2" s="1"/>
  <c r="H10" i="2"/>
  <c r="H11" i="2"/>
  <c r="H12" i="2"/>
  <c r="H13" i="2"/>
  <c r="H14" i="2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"/>
        </x15:connection>
      </ext>
    </extLst>
  </connection>
</connections>
</file>

<file path=xl/sharedStrings.xml><?xml version="1.0" encoding="utf-8"?>
<sst xmlns="http://schemas.openxmlformats.org/spreadsheetml/2006/main" count="102" uniqueCount="69">
  <si>
    <t>№ лота</t>
  </si>
  <si>
    <t>Номенклатура</t>
  </si>
  <si>
    <t>Ед. измерения</t>
  </si>
  <si>
    <t>Количество</t>
  </si>
  <si>
    <t>Цена</t>
  </si>
  <si>
    <r>
      <t>КГП на ПХВ «Многопрофильная центральная районная больница Урджарского района» УЗ ОА, находящееся по адресу: РК, ОА, Урджарский район, с. Урджар, ул. Семушкина 1 б, на основании Постановления Правительства Республики Казахстан от 7 июня 2023 года №110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"Об утверждении Правил организации и проведения закупа лекарственных средств и изделий медицинского назначение" объявляет о проведении закупа способом запроса ценовых предложений по следующим лотам:</t>
    </r>
  </si>
  <si>
    <t>Техническое описание</t>
  </si>
  <si>
    <t>Сумма</t>
  </si>
  <si>
    <t>ИТОГО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</si>
  <si>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</si>
  <si>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</si>
  <si>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</si>
  <si>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</si>
  <si>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</si>
  <si>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t>Член комисии</t>
  </si>
  <si>
    <r>
      <rPr>
        <b/>
        <sz val="12"/>
        <color theme="1"/>
        <rFont val="Times New Roman"/>
        <family val="1"/>
        <charset val="204"/>
      </rPr>
      <t>Требуемый срок поставки</t>
    </r>
    <r>
      <rPr>
        <sz val="12"/>
        <color theme="1"/>
        <rFont val="Times New Roman"/>
        <family val="1"/>
        <charset val="204"/>
      </rPr>
      <t xml:space="preserve">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факсом, телефонных мессенджеров или почтовым отправлением (по выбору Заказчика). </t>
    </r>
  </si>
  <si>
    <r>
      <rPr>
        <b/>
        <sz val="12"/>
        <color theme="1"/>
        <rFont val="Times New Roman"/>
        <family val="1"/>
        <charset val="204"/>
      </rPr>
      <t>Место поставки:</t>
    </r>
    <r>
      <rPr>
        <sz val="12"/>
        <color theme="1"/>
        <rFont val="Times New Roman"/>
        <family val="1"/>
        <charset val="204"/>
      </rPr>
      <t xml:space="preserve"> РК, ОА, Урджарский район, с.Урджар, ул.Семушкина 1б, кабинет 300 (Приемная). </t>
    </r>
  </si>
  <si>
    <t>Дополнительную информацию и справку можно получить по телефону: 8/7223/03-12-74</t>
  </si>
  <si>
    <t>Контур дыхательный  взрослый ү-  тип длина 1500мм(ID 22мм)</t>
  </si>
  <si>
    <t>700*800 Пакет Класс А 20мкм</t>
  </si>
  <si>
    <t>Пакет Класс г</t>
  </si>
  <si>
    <t>Пакет Класс В</t>
  </si>
  <si>
    <t>Пакет Клас Б</t>
  </si>
  <si>
    <t xml:space="preserve">Перчатки не стерерильные смотровые.неопудренные латексные  </t>
  </si>
  <si>
    <t>Трубка трахеостомическая 7,5</t>
  </si>
  <si>
    <t>Трубка трахеостомическая 7,0</t>
  </si>
  <si>
    <t>Трубка трахеостомическая 8,0</t>
  </si>
  <si>
    <t>Катетер для крупных сосудов F-8.   3-канал</t>
  </si>
  <si>
    <t>Дыхательный фильр с портом для маниторинга газов . Обьем- 32мл</t>
  </si>
  <si>
    <t>Канюля назальная кислородная, детский, размер – XS</t>
  </si>
  <si>
    <t>Канюля назальная кислородная, детский, размер – S</t>
  </si>
  <si>
    <t>Канюля назальная кислородная, детский, размер – L</t>
  </si>
  <si>
    <t>Предназначены для оксигенотерапии в условиях стационара. Изготовлены из мягкого эластичного гибкого ПВХ, не содержит латекса. Носовая часть не содержит фталатов. Состоит из трубки длиной 2100 мм двумя носовыми трубками, наконечники которых вводятся в носовую полость, которая с одной стороны заканчивается стандартным коннектором, соответствующим международным стандартам для присоединения к источнику кислорода, с другой стороны образует петлю. Срок годности – 5 лет, стерильный, однократного применения.</t>
  </si>
  <si>
    <t xml:space="preserve">Медицинские штативы металический белый </t>
  </si>
  <si>
    <t>Кушетка в проц.кабинет</t>
  </si>
  <si>
    <t>Кетгут простой полированный стерильный с иглой USP:3(3/0метрик)75см</t>
  </si>
  <si>
    <t>Кетгут простой полированный стерильный с иглой USP:2(6метрик)75см</t>
  </si>
  <si>
    <t>Интубационные трубки №2,5 без манжет</t>
  </si>
  <si>
    <t>Интубационные трубки №3,0 без манжет</t>
  </si>
  <si>
    <t xml:space="preserve">Интубационные трубки №3,5 без манжет </t>
  </si>
  <si>
    <t>Интубационные трубки №4,0 без манжет</t>
  </si>
  <si>
    <t>Интубационные трубки №4,5 без манжет</t>
  </si>
  <si>
    <t>шприц 2,0</t>
  </si>
  <si>
    <t>шприц 5,0</t>
  </si>
  <si>
    <t>шприц10,0</t>
  </si>
  <si>
    <t>шприц 20,0</t>
  </si>
  <si>
    <t>шприц 50,0</t>
  </si>
  <si>
    <t>Шелк плетенный черный М2(3-0) 75см</t>
  </si>
  <si>
    <t>Шелк плетенный черный М4(1-0)4 75см</t>
  </si>
  <si>
    <t>Шелк плетенный черный М5(2-0) 75см</t>
  </si>
  <si>
    <t>Шелк плетенный черный М6(3-40)4 75см</t>
  </si>
  <si>
    <t>Интубационные трубки №2 без манжет</t>
  </si>
  <si>
    <t>Кетгут простой полированный стерильный, рассасывающийся хирургический шовный материал, 75 см с атравматическими иглами разных типов</t>
  </si>
  <si>
    <t>Изделия представляют собой нити хирургические синтетические, нерассасывающиеся, изготовленные из материала «Шелк». Нить окрашена в черный свет.Изделия поставляются в двойной стерильной упаковке. Внутренняя упаковка обеспечивает двойной контроль за содержимым упаковки на стерильном столе (содержит информацию о нити и игле). Иглы изготавливаются из нержавеющей коррозионностойкой стали, разрешённой к применению в медицине.Метод стерилизации: радиационный (R). Гарантийный срок годности – 5 лет со дня стерилизации при соблюдении условий транспортирования и хранения.</t>
  </si>
  <si>
    <t>Трубка эндотрахеальная  без манжеты стерильная, однократного применения</t>
  </si>
  <si>
    <t xml:space="preserve">Эндотрахальная  трубка№7,5 манжетом </t>
  </si>
  <si>
    <t xml:space="preserve">Эндотрахальная трубка№7,0 манжетом </t>
  </si>
  <si>
    <t>Материал шовный хирургический, фиолетовый Metric 5 USP 2    90см, 1 игла колющая, 48мм, изгиб 1/2</t>
  </si>
  <si>
    <t xml:space="preserve">Материал шовный хирургический, фиолетовый Metric 5 USP 3/0,   90см, 1 игла колющая, 26мм, изгиб 1/2 </t>
  </si>
  <si>
    <t>Материал шовный хирургический, фиолетовый Metric 5 USP 2/0,   75см, 1 игла колющая, 26мм, изгиб 1/3</t>
  </si>
  <si>
    <t>трехкомпонентный одноразовый</t>
  </si>
  <si>
    <t xml:space="preserve">Начало и место предоставления ценовых предложений с 09:00 ч. 00 мин. «05» января 2025 г. по адресу: РК, ОА, Урджарский район, с.Урджар, ул.Семушкина 1б, кабинет 300 (Приемная). </t>
  </si>
  <si>
    <t>Окончательный срок представления ценовых предложений до 09 ч. 00 мин. «10» января  2025 г.</t>
  </si>
  <si>
    <t xml:space="preserve">Конверты с ценовыми предложениями будут вскрываться в 09 ч. 15 мин. «10» января 2025 г. по следующему адресу: РК, ОА, Урджарский район, с.Урджар, ул.Семушкина 1б, кабинет 300. </t>
  </si>
  <si>
    <t>ОБЪЯВЛЕНИЕ №1</t>
  </si>
  <si>
    <t>05 января 2025 г.</t>
  </si>
  <si>
    <t>КБУ на 10л</t>
  </si>
  <si>
    <t>КБУ 10л</t>
  </si>
  <si>
    <r>
      <t xml:space="preserve">Выделенная сумма для закупа по лотам составляет: </t>
    </r>
    <r>
      <rPr>
        <sz val="10"/>
        <color rgb="FF000000"/>
        <rFont val="Times New Roman"/>
        <family val="1"/>
        <charset val="204"/>
      </rPr>
      <t xml:space="preserve">38 546 954,80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</si>
</sst>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scheme val="minor"/>
    </font>
    <font>
      <b/>
      <sz val="8"/>
      <name val="Times New Roman"/>
      <family val="1"/>
      <charset val="204"/>
    </font>
    <font>
      <b/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1" xfId="0" applyBorder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5" fillId="0" borderId="0" xfId="0" applyFont="1"/>
    <xf numFmtId="0" fontId="2" fillId="0" borderId="0" xfId="0" applyFont="1" applyAlignment="1">
      <alignment horizontal="center"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/>
    <xf numFmtId="3" fontId="8" fillId="0" borderId="0" xfId="0" applyNumberFormat="1" applyFont="1" applyAlignment="1">
      <alignment horizontal="center" vertical="top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/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left"/>
    </xf>
    <xf numFmtId="4" fontId="3" fillId="0" borderId="0" xfId="0" applyNumberFormat="1" applyFont="1" applyAlignment="1">
      <alignment horizontal="left"/>
    </xf>
    <xf numFmtId="3" fontId="0" fillId="0" borderId="0" xfId="0" applyNumberFormat="1"/>
    <xf numFmtId="0" fontId="3" fillId="0" borderId="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2" fillId="0" borderId="1" xfId="0" applyFont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4"/>
  <sheetViews>
    <sheetView tabSelected="1" zoomScale="90" zoomScaleNormal="90" zoomScaleSheetLayoutView="110" workbookViewId="0">
      <selection activeCell="B57" sqref="B57:F57"/>
    </sheetView>
  </sheetViews>
  <sheetFormatPr defaultRowHeight="15" x14ac:dyDescent="0.25"/>
  <cols>
    <col min="1" max="1" width="9.140625" customWidth="1"/>
    <col min="2" max="2" width="8.140625" style="30" customWidth="1"/>
    <col min="3" max="3" width="38.140625" style="29" customWidth="1"/>
    <col min="4" max="4" width="65" style="29" customWidth="1"/>
    <col min="5" max="5" width="11" style="30" customWidth="1"/>
    <col min="6" max="6" width="12" style="30" customWidth="1"/>
    <col min="7" max="7" width="17.5703125" style="30" customWidth="1"/>
    <col min="8" max="8" width="21.42578125" style="53" customWidth="1"/>
    <col min="9" max="9" width="27.5703125" customWidth="1"/>
    <col min="10" max="10" width="13.140625" customWidth="1"/>
  </cols>
  <sheetData>
    <row r="2" spans="1:12" ht="22.5" customHeight="1" x14ac:dyDescent="0.25"/>
    <row r="3" spans="1:12" s="39" customFormat="1" ht="15" customHeight="1" x14ac:dyDescent="0.25">
      <c r="A3" s="66" t="s">
        <v>64</v>
      </c>
      <c r="B3" s="66"/>
      <c r="C3" s="66"/>
      <c r="D3" s="66"/>
      <c r="E3" s="66"/>
      <c r="F3" s="66"/>
      <c r="G3" s="66"/>
      <c r="H3" s="66"/>
    </row>
    <row r="4" spans="1:12" s="39" customFormat="1" ht="15" customHeight="1" x14ac:dyDescent="0.25">
      <c r="A4" s="66" t="s">
        <v>65</v>
      </c>
      <c r="B4" s="66"/>
      <c r="C4" s="66"/>
      <c r="D4" s="66"/>
      <c r="E4" s="66"/>
      <c r="F4" s="66"/>
      <c r="G4" s="66"/>
      <c r="H4" s="66"/>
    </row>
    <row r="5" spans="1:12" ht="15.6" customHeight="1" x14ac:dyDescent="0.25">
      <c r="B5" s="1"/>
    </row>
    <row r="6" spans="1:12" ht="66.599999999999994" customHeight="1" x14ac:dyDescent="0.25">
      <c r="B6" s="67" t="s">
        <v>5</v>
      </c>
      <c r="C6" s="67"/>
      <c r="D6" s="67"/>
      <c r="E6" s="67"/>
      <c r="F6" s="67"/>
      <c r="G6" s="67"/>
      <c r="H6" s="67"/>
      <c r="L6" s="28"/>
    </row>
    <row r="7" spans="1:12" ht="10.5" customHeight="1" x14ac:dyDescent="0.25">
      <c r="B7" s="3"/>
      <c r="C7" s="3"/>
      <c r="D7" s="3"/>
      <c r="E7" s="3"/>
      <c r="F7" s="3"/>
      <c r="G7" s="5"/>
    </row>
    <row r="8" spans="1:12" ht="58.15" customHeight="1" x14ac:dyDescent="0.25">
      <c r="B8" s="4" t="s">
        <v>0</v>
      </c>
      <c r="C8" s="2" t="s">
        <v>1</v>
      </c>
      <c r="D8" s="2" t="s">
        <v>6</v>
      </c>
      <c r="E8" s="2" t="s">
        <v>2</v>
      </c>
      <c r="F8" s="2" t="s">
        <v>3</v>
      </c>
      <c r="G8" s="4" t="s">
        <v>4</v>
      </c>
      <c r="H8" s="54" t="s">
        <v>7</v>
      </c>
    </row>
    <row r="9" spans="1:12" ht="31.5" x14ac:dyDescent="0.25">
      <c r="B9" s="4">
        <v>1</v>
      </c>
      <c r="C9" s="2" t="s">
        <v>18</v>
      </c>
      <c r="D9" s="2" t="s">
        <v>18</v>
      </c>
      <c r="E9" s="2"/>
      <c r="F9" s="44">
        <v>800</v>
      </c>
      <c r="G9" s="4">
        <v>2700</v>
      </c>
      <c r="H9" s="54">
        <f t="shared" ref="H9:H13" si="0">F9*G9</f>
        <v>2160000</v>
      </c>
    </row>
    <row r="10" spans="1:12" ht="15.75" x14ac:dyDescent="0.25">
      <c r="B10" s="4">
        <v>2</v>
      </c>
      <c r="C10" s="2" t="s">
        <v>19</v>
      </c>
      <c r="D10" s="2" t="s">
        <v>19</v>
      </c>
      <c r="E10" s="2"/>
      <c r="F10" s="44">
        <v>17000</v>
      </c>
      <c r="G10" s="4">
        <v>68</v>
      </c>
      <c r="H10" s="54">
        <f t="shared" si="0"/>
        <v>1156000</v>
      </c>
    </row>
    <row r="11" spans="1:12" ht="15.75" x14ac:dyDescent="0.25">
      <c r="B11" s="4">
        <v>3</v>
      </c>
      <c r="C11" s="2" t="s">
        <v>20</v>
      </c>
      <c r="D11" s="2" t="s">
        <v>20</v>
      </c>
      <c r="E11" s="2"/>
      <c r="F11" s="44">
        <v>1500</v>
      </c>
      <c r="G11" s="4">
        <v>68</v>
      </c>
      <c r="H11" s="54">
        <f t="shared" si="0"/>
        <v>102000</v>
      </c>
    </row>
    <row r="12" spans="1:12" ht="15.75" x14ac:dyDescent="0.25">
      <c r="B12" s="4">
        <v>4</v>
      </c>
      <c r="C12" s="2" t="s">
        <v>21</v>
      </c>
      <c r="D12" s="2" t="s">
        <v>21</v>
      </c>
      <c r="E12" s="2"/>
      <c r="F12" s="44">
        <v>4000</v>
      </c>
      <c r="G12" s="4">
        <v>68</v>
      </c>
      <c r="H12" s="54">
        <f t="shared" si="0"/>
        <v>272000</v>
      </c>
    </row>
    <row r="13" spans="1:12" ht="30.6" customHeight="1" x14ac:dyDescent="0.25">
      <c r="B13" s="4">
        <v>5</v>
      </c>
      <c r="C13" s="2" t="s">
        <v>22</v>
      </c>
      <c r="D13" s="2" t="s">
        <v>22</v>
      </c>
      <c r="E13" s="2"/>
      <c r="F13" s="44">
        <v>17000</v>
      </c>
      <c r="G13" s="4">
        <v>68</v>
      </c>
      <c r="H13" s="54">
        <f t="shared" si="0"/>
        <v>1156000</v>
      </c>
    </row>
    <row r="14" spans="1:12" ht="31.5" x14ac:dyDescent="0.25">
      <c r="B14" s="4">
        <v>6</v>
      </c>
      <c r="C14" s="2" t="s">
        <v>23</v>
      </c>
      <c r="D14" s="2" t="s">
        <v>23</v>
      </c>
      <c r="E14" s="2"/>
      <c r="F14" s="44">
        <v>95000</v>
      </c>
      <c r="G14" s="4">
        <v>82</v>
      </c>
      <c r="H14" s="54">
        <f>F14*G14</f>
        <v>7790000</v>
      </c>
    </row>
    <row r="15" spans="1:12" ht="15.75" x14ac:dyDescent="0.25">
      <c r="B15" s="4">
        <v>7</v>
      </c>
      <c r="C15" s="2" t="s">
        <v>24</v>
      </c>
      <c r="D15" s="2" t="s">
        <v>24</v>
      </c>
      <c r="E15" s="2"/>
      <c r="F15" s="44">
        <v>50</v>
      </c>
      <c r="G15" s="4">
        <v>4700</v>
      </c>
      <c r="H15" s="54">
        <f t="shared" ref="H15:H30" si="1">F15*G15</f>
        <v>235000</v>
      </c>
    </row>
    <row r="16" spans="1:12" ht="15.75" x14ac:dyDescent="0.25">
      <c r="B16" s="4">
        <v>8</v>
      </c>
      <c r="C16" s="2" t="s">
        <v>25</v>
      </c>
      <c r="D16" s="2" t="s">
        <v>25</v>
      </c>
      <c r="E16" s="2"/>
      <c r="F16" s="44">
        <v>50</v>
      </c>
      <c r="G16" s="4">
        <v>4700</v>
      </c>
      <c r="H16" s="54">
        <f t="shared" si="1"/>
        <v>235000</v>
      </c>
    </row>
    <row r="17" spans="2:13" s="39" customFormat="1" ht="15.75" x14ac:dyDescent="0.25">
      <c r="B17" s="4">
        <v>9</v>
      </c>
      <c r="C17" s="46" t="s">
        <v>26</v>
      </c>
      <c r="D17" s="46" t="s">
        <v>26</v>
      </c>
      <c r="E17" s="46"/>
      <c r="F17" s="46">
        <v>60</v>
      </c>
      <c r="G17" s="4">
        <v>4700</v>
      </c>
      <c r="H17" s="54">
        <f t="shared" si="1"/>
        <v>282000</v>
      </c>
    </row>
    <row r="18" spans="2:13" s="39" customFormat="1" ht="31.5" x14ac:dyDescent="0.25">
      <c r="B18" s="4">
        <v>10</v>
      </c>
      <c r="C18" s="46" t="s">
        <v>55</v>
      </c>
      <c r="D18" s="46" t="s">
        <v>55</v>
      </c>
      <c r="E18" s="46"/>
      <c r="F18" s="46">
        <v>50</v>
      </c>
      <c r="G18" s="45">
        <v>582.20000000000005</v>
      </c>
      <c r="H18" s="54">
        <f t="shared" si="1"/>
        <v>29110.000000000004</v>
      </c>
    </row>
    <row r="19" spans="2:13" s="39" customFormat="1" ht="31.5" x14ac:dyDescent="0.25">
      <c r="B19" s="4">
        <v>11</v>
      </c>
      <c r="C19" s="46" t="s">
        <v>56</v>
      </c>
      <c r="D19" s="46" t="s">
        <v>56</v>
      </c>
      <c r="E19" s="46"/>
      <c r="F19" s="46">
        <v>50</v>
      </c>
      <c r="G19" s="45">
        <v>582.20000000000005</v>
      </c>
      <c r="H19" s="54">
        <f t="shared" si="1"/>
        <v>29110.000000000004</v>
      </c>
    </row>
    <row r="20" spans="2:13" s="39" customFormat="1" ht="31.5" x14ac:dyDescent="0.25">
      <c r="B20" s="4">
        <v>12</v>
      </c>
      <c r="C20" s="48" t="s">
        <v>27</v>
      </c>
      <c r="D20" s="48" t="s">
        <v>27</v>
      </c>
      <c r="E20" s="48"/>
      <c r="F20" s="48">
        <v>100</v>
      </c>
      <c r="G20" s="47">
        <v>18945</v>
      </c>
      <c r="H20" s="54">
        <f t="shared" si="1"/>
        <v>1894500</v>
      </c>
    </row>
    <row r="21" spans="2:13" ht="31.5" x14ac:dyDescent="0.25">
      <c r="B21" s="4">
        <v>13</v>
      </c>
      <c r="C21" s="48" t="s">
        <v>28</v>
      </c>
      <c r="D21" s="48" t="s">
        <v>28</v>
      </c>
      <c r="E21" s="48"/>
      <c r="F21" s="48">
        <v>1000</v>
      </c>
      <c r="G21" s="47">
        <v>1100</v>
      </c>
      <c r="H21" s="54">
        <f t="shared" si="1"/>
        <v>1100000</v>
      </c>
    </row>
    <row r="22" spans="2:13" ht="157.5" x14ac:dyDescent="0.25">
      <c r="B22" s="4">
        <v>14</v>
      </c>
      <c r="C22" s="46" t="s">
        <v>29</v>
      </c>
      <c r="D22" s="46" t="s">
        <v>32</v>
      </c>
      <c r="E22" s="46"/>
      <c r="F22" s="46">
        <v>150</v>
      </c>
      <c r="G22" s="45">
        <v>500</v>
      </c>
      <c r="H22" s="54">
        <f t="shared" si="1"/>
        <v>75000</v>
      </c>
    </row>
    <row r="23" spans="2:13" ht="157.5" x14ac:dyDescent="0.25">
      <c r="B23" s="4">
        <v>15</v>
      </c>
      <c r="C23" s="46" t="s">
        <v>30</v>
      </c>
      <c r="D23" s="46" t="s">
        <v>32</v>
      </c>
      <c r="E23" s="6"/>
      <c r="F23" s="50">
        <v>300</v>
      </c>
      <c r="G23" s="45">
        <v>500</v>
      </c>
      <c r="H23" s="54">
        <f t="shared" si="1"/>
        <v>150000</v>
      </c>
    </row>
    <row r="24" spans="2:13" ht="157.5" x14ac:dyDescent="0.25">
      <c r="B24" s="4">
        <v>16</v>
      </c>
      <c r="C24" s="46" t="s">
        <v>31</v>
      </c>
      <c r="D24" s="46" t="s">
        <v>32</v>
      </c>
      <c r="E24" s="2"/>
      <c r="F24" s="44">
        <v>700</v>
      </c>
      <c r="G24" s="45">
        <v>500</v>
      </c>
      <c r="H24" s="54">
        <f t="shared" si="1"/>
        <v>350000</v>
      </c>
      <c r="I24" s="33"/>
      <c r="J24" s="33"/>
      <c r="K24" s="33"/>
      <c r="L24" s="33"/>
      <c r="M24" s="37"/>
    </row>
    <row r="25" spans="2:13" ht="31.5" x14ac:dyDescent="0.25">
      <c r="B25" s="4">
        <v>17</v>
      </c>
      <c r="C25" s="2" t="s">
        <v>33</v>
      </c>
      <c r="D25" s="2" t="s">
        <v>33</v>
      </c>
      <c r="E25" s="2"/>
      <c r="F25" s="44">
        <v>60</v>
      </c>
      <c r="G25" s="44">
        <v>25600</v>
      </c>
      <c r="H25" s="54">
        <f t="shared" si="1"/>
        <v>1536000</v>
      </c>
      <c r="I25" s="33"/>
      <c r="J25" s="33"/>
      <c r="K25" s="33"/>
      <c r="L25" s="33"/>
      <c r="M25" s="37"/>
    </row>
    <row r="26" spans="2:13" s="33" customFormat="1" ht="15.75" x14ac:dyDescent="0.25">
      <c r="B26" s="4">
        <v>18</v>
      </c>
      <c r="C26" s="2" t="s">
        <v>34</v>
      </c>
      <c r="D26" s="2" t="s">
        <v>34</v>
      </c>
      <c r="E26" s="2"/>
      <c r="F26" s="44">
        <v>4</v>
      </c>
      <c r="G26" s="44">
        <v>49000</v>
      </c>
      <c r="H26" s="54">
        <f t="shared" si="1"/>
        <v>196000</v>
      </c>
    </row>
    <row r="27" spans="2:13" s="33" customFormat="1" ht="47.25" x14ac:dyDescent="0.25">
      <c r="B27" s="4">
        <v>19</v>
      </c>
      <c r="C27" s="2" t="s">
        <v>35</v>
      </c>
      <c r="D27" s="2" t="s">
        <v>52</v>
      </c>
      <c r="E27" s="2"/>
      <c r="F27" s="49">
        <v>900</v>
      </c>
      <c r="G27" s="44">
        <v>1770</v>
      </c>
      <c r="H27" s="54">
        <f t="shared" si="1"/>
        <v>1593000</v>
      </c>
      <c r="I27" s="37"/>
      <c r="J27" s="37"/>
      <c r="K27" s="37"/>
      <c r="L27" s="37"/>
      <c r="M27" s="37"/>
    </row>
    <row r="28" spans="2:13" ht="47.25" x14ac:dyDescent="0.25">
      <c r="B28" s="4">
        <v>20</v>
      </c>
      <c r="C28" s="2" t="s">
        <v>36</v>
      </c>
      <c r="D28" s="2" t="s">
        <v>52</v>
      </c>
      <c r="E28" s="2"/>
      <c r="F28" s="45">
        <v>1300</v>
      </c>
      <c r="G28" s="44">
        <v>1770</v>
      </c>
      <c r="H28" s="54">
        <f t="shared" si="1"/>
        <v>2301000</v>
      </c>
    </row>
    <row r="29" spans="2:13" ht="173.25" x14ac:dyDescent="0.25">
      <c r="B29" s="4">
        <v>21</v>
      </c>
      <c r="C29" s="2" t="s">
        <v>47</v>
      </c>
      <c r="D29" s="2" t="s">
        <v>53</v>
      </c>
      <c r="E29" s="2"/>
      <c r="F29" s="45">
        <v>500</v>
      </c>
      <c r="G29" s="45">
        <v>1420</v>
      </c>
      <c r="H29" s="54">
        <f t="shared" si="1"/>
        <v>710000</v>
      </c>
    </row>
    <row r="30" spans="2:13" ht="15.6" customHeight="1" x14ac:dyDescent="0.25">
      <c r="B30" s="4">
        <v>22</v>
      </c>
      <c r="C30" s="2" t="s">
        <v>48</v>
      </c>
      <c r="D30" s="2" t="s">
        <v>53</v>
      </c>
      <c r="E30" s="2"/>
      <c r="F30" s="45">
        <v>600</v>
      </c>
      <c r="G30" s="45">
        <v>1420</v>
      </c>
      <c r="H30" s="54">
        <f t="shared" si="1"/>
        <v>852000</v>
      </c>
    </row>
    <row r="31" spans="2:13" ht="15.6" customHeight="1" x14ac:dyDescent="0.25">
      <c r="B31" s="4">
        <v>23</v>
      </c>
      <c r="C31" s="2" t="s">
        <v>49</v>
      </c>
      <c r="D31" s="2" t="s">
        <v>53</v>
      </c>
      <c r="E31" s="2"/>
      <c r="F31" s="45">
        <v>600</v>
      </c>
      <c r="G31" s="45">
        <v>1420</v>
      </c>
      <c r="H31" s="54">
        <f>F31*G31</f>
        <v>852000</v>
      </c>
    </row>
    <row r="32" spans="2:13" ht="173.25" x14ac:dyDescent="0.25">
      <c r="B32" s="4">
        <v>24</v>
      </c>
      <c r="C32" s="2" t="s">
        <v>50</v>
      </c>
      <c r="D32" s="2" t="s">
        <v>53</v>
      </c>
      <c r="E32" s="2"/>
      <c r="F32" s="45">
        <v>700</v>
      </c>
      <c r="G32" s="45">
        <v>1420</v>
      </c>
      <c r="H32" s="54">
        <f t="shared" ref="H32:H47" si="2">F32*G32</f>
        <v>994000</v>
      </c>
    </row>
    <row r="33" spans="2:9" ht="31.5" x14ac:dyDescent="0.25">
      <c r="B33" s="4">
        <v>25</v>
      </c>
      <c r="C33" s="2" t="s">
        <v>51</v>
      </c>
      <c r="D33" s="52" t="s">
        <v>54</v>
      </c>
      <c r="E33" s="2"/>
      <c r="F33" s="44">
        <v>30</v>
      </c>
      <c r="G33" s="45">
        <v>456.86</v>
      </c>
      <c r="H33" s="54">
        <f t="shared" si="2"/>
        <v>13705.800000000001</v>
      </c>
    </row>
    <row r="34" spans="2:9" ht="31.5" x14ac:dyDescent="0.25">
      <c r="B34" s="4">
        <v>26</v>
      </c>
      <c r="C34" s="2" t="s">
        <v>37</v>
      </c>
      <c r="D34" s="2" t="s">
        <v>54</v>
      </c>
      <c r="E34" s="2"/>
      <c r="F34" s="44">
        <v>30</v>
      </c>
      <c r="G34" s="45">
        <v>456.86</v>
      </c>
      <c r="H34" s="54">
        <f t="shared" si="2"/>
        <v>13705.800000000001</v>
      </c>
    </row>
    <row r="35" spans="2:9" ht="31.5" x14ac:dyDescent="0.25">
      <c r="B35" s="4">
        <v>27</v>
      </c>
      <c r="C35" s="2" t="s">
        <v>38</v>
      </c>
      <c r="D35" s="2" t="s">
        <v>54</v>
      </c>
      <c r="E35" s="2"/>
      <c r="F35" s="44">
        <v>30</v>
      </c>
      <c r="G35" s="45">
        <v>456.86</v>
      </c>
      <c r="H35" s="54">
        <f t="shared" si="2"/>
        <v>13705.800000000001</v>
      </c>
    </row>
    <row r="36" spans="2:9" ht="31.5" x14ac:dyDescent="0.25">
      <c r="B36" s="4">
        <v>28</v>
      </c>
      <c r="C36" s="2" t="s">
        <v>39</v>
      </c>
      <c r="D36" s="2" t="s">
        <v>54</v>
      </c>
      <c r="E36" s="2"/>
      <c r="F36" s="44">
        <v>30</v>
      </c>
      <c r="G36" s="45">
        <v>456.86</v>
      </c>
      <c r="H36" s="54">
        <f t="shared" si="2"/>
        <v>13705.800000000001</v>
      </c>
    </row>
    <row r="37" spans="2:9" ht="31.5" x14ac:dyDescent="0.25">
      <c r="B37" s="4">
        <v>29</v>
      </c>
      <c r="C37" s="2" t="s">
        <v>40</v>
      </c>
      <c r="D37" s="2" t="s">
        <v>54</v>
      </c>
      <c r="E37" s="2"/>
      <c r="F37" s="44">
        <v>30</v>
      </c>
      <c r="G37" s="45">
        <v>456.86</v>
      </c>
      <c r="H37" s="54">
        <f t="shared" si="2"/>
        <v>13705.800000000001</v>
      </c>
    </row>
    <row r="38" spans="2:9" ht="31.5" x14ac:dyDescent="0.25">
      <c r="B38" s="4">
        <v>30</v>
      </c>
      <c r="C38" s="2" t="s">
        <v>41</v>
      </c>
      <c r="D38" s="2" t="s">
        <v>54</v>
      </c>
      <c r="E38" s="2"/>
      <c r="F38" s="44">
        <v>30</v>
      </c>
      <c r="G38" s="45">
        <v>456.86</v>
      </c>
      <c r="H38" s="54">
        <f t="shared" si="2"/>
        <v>13705.800000000001</v>
      </c>
    </row>
    <row r="39" spans="2:9" ht="15.75" x14ac:dyDescent="0.25">
      <c r="B39" s="4">
        <v>31</v>
      </c>
      <c r="C39" s="51" t="s">
        <v>42</v>
      </c>
      <c r="D39" s="2" t="s">
        <v>60</v>
      </c>
      <c r="E39" s="2"/>
      <c r="F39" s="50">
        <v>40000</v>
      </c>
      <c r="G39" s="45">
        <v>21</v>
      </c>
      <c r="H39" s="54">
        <f t="shared" si="2"/>
        <v>840000</v>
      </c>
      <c r="I39" s="61"/>
    </row>
    <row r="40" spans="2:9" ht="15.75" x14ac:dyDescent="0.25">
      <c r="B40" s="4">
        <v>32</v>
      </c>
      <c r="C40" s="2" t="s">
        <v>43</v>
      </c>
      <c r="D40" s="2" t="s">
        <v>60</v>
      </c>
      <c r="E40" s="2"/>
      <c r="F40" s="50">
        <v>125000</v>
      </c>
      <c r="G40" s="45">
        <v>19</v>
      </c>
      <c r="H40" s="54">
        <f t="shared" si="2"/>
        <v>2375000</v>
      </c>
    </row>
    <row r="41" spans="2:9" ht="15.75" x14ac:dyDescent="0.25">
      <c r="B41" s="4">
        <v>33</v>
      </c>
      <c r="C41" s="2" t="s">
        <v>44</v>
      </c>
      <c r="D41" s="2" t="s">
        <v>60</v>
      </c>
      <c r="E41" s="2"/>
      <c r="F41" s="50">
        <v>76000</v>
      </c>
      <c r="G41" s="45">
        <v>25</v>
      </c>
      <c r="H41" s="54">
        <f t="shared" si="2"/>
        <v>1900000</v>
      </c>
    </row>
    <row r="42" spans="2:9" ht="15.75" x14ac:dyDescent="0.25">
      <c r="B42" s="4">
        <v>34</v>
      </c>
      <c r="C42" s="2" t="s">
        <v>45</v>
      </c>
      <c r="D42" s="2" t="s">
        <v>60</v>
      </c>
      <c r="E42" s="2"/>
      <c r="F42" s="50">
        <v>12000</v>
      </c>
      <c r="G42" s="45">
        <v>38</v>
      </c>
      <c r="H42" s="54">
        <f t="shared" si="2"/>
        <v>456000</v>
      </c>
    </row>
    <row r="43" spans="2:9" ht="15.75" x14ac:dyDescent="0.25">
      <c r="B43" s="4">
        <v>35</v>
      </c>
      <c r="C43" s="2" t="s">
        <v>46</v>
      </c>
      <c r="D43" s="2" t="s">
        <v>60</v>
      </c>
      <c r="E43" s="2"/>
      <c r="F43" s="50">
        <v>4000</v>
      </c>
      <c r="G43" s="45">
        <v>120</v>
      </c>
      <c r="H43" s="54">
        <f t="shared" si="2"/>
        <v>480000</v>
      </c>
    </row>
    <row r="44" spans="2:9" ht="173.25" x14ac:dyDescent="0.25">
      <c r="B44" s="4">
        <v>36</v>
      </c>
      <c r="C44" s="2" t="s">
        <v>57</v>
      </c>
      <c r="D44" s="2" t="s">
        <v>53</v>
      </c>
      <c r="E44" s="2"/>
      <c r="F44" s="44">
        <v>500</v>
      </c>
      <c r="G44" s="45">
        <v>2450</v>
      </c>
      <c r="H44" s="54">
        <f t="shared" si="2"/>
        <v>1225000</v>
      </c>
      <c r="I44" s="61"/>
    </row>
    <row r="45" spans="2:9" ht="173.25" x14ac:dyDescent="0.25">
      <c r="B45" s="4">
        <v>37</v>
      </c>
      <c r="C45" s="2" t="s">
        <v>58</v>
      </c>
      <c r="D45" s="2" t="s">
        <v>53</v>
      </c>
      <c r="E45" s="2"/>
      <c r="F45" s="44">
        <v>500</v>
      </c>
      <c r="G45" s="45">
        <v>2450</v>
      </c>
      <c r="H45" s="54">
        <f t="shared" si="2"/>
        <v>1225000</v>
      </c>
    </row>
    <row r="46" spans="2:9" ht="173.25" x14ac:dyDescent="0.25">
      <c r="B46" s="62">
        <v>38</v>
      </c>
      <c r="C46" s="44" t="s">
        <v>59</v>
      </c>
      <c r="D46" s="44" t="s">
        <v>53</v>
      </c>
      <c r="E46" s="44"/>
      <c r="F46" s="44">
        <v>1000</v>
      </c>
      <c r="G46" s="47">
        <v>2450</v>
      </c>
      <c r="H46" s="63">
        <f t="shared" si="2"/>
        <v>2450000</v>
      </c>
    </row>
    <row r="47" spans="2:9" x14ac:dyDescent="0.25">
      <c r="B47" s="50">
        <v>39</v>
      </c>
      <c r="C47" s="51" t="s">
        <v>66</v>
      </c>
      <c r="D47" s="51" t="s">
        <v>67</v>
      </c>
      <c r="E47" s="50"/>
      <c r="F47" s="50">
        <v>6000</v>
      </c>
      <c r="G47" s="50">
        <v>250</v>
      </c>
      <c r="H47" s="64">
        <f t="shared" si="2"/>
        <v>1500000</v>
      </c>
    </row>
    <row r="48" spans="2:9" ht="15.75" x14ac:dyDescent="0.25">
      <c r="B48" s="65"/>
      <c r="C48" s="65"/>
      <c r="D48" s="65"/>
      <c r="E48" s="65"/>
      <c r="F48" s="65"/>
      <c r="G48" s="65"/>
      <c r="H48" s="55"/>
    </row>
    <row r="49" spans="2:8" ht="15.75" x14ac:dyDescent="0.25">
      <c r="B49" s="68" t="s">
        <v>8</v>
      </c>
      <c r="C49" s="69"/>
      <c r="D49" s="69"/>
      <c r="E49" s="69"/>
      <c r="F49" s="69"/>
      <c r="G49" s="70"/>
      <c r="H49" s="55">
        <f>SUM(H9:H47)</f>
        <v>38582954.800000004</v>
      </c>
    </row>
    <row r="50" spans="2:8" ht="15.75" x14ac:dyDescent="0.25">
      <c r="B50" s="35" t="s">
        <v>68</v>
      </c>
      <c r="C50" s="34"/>
      <c r="D50" s="38"/>
      <c r="E50" s="34"/>
      <c r="F50" s="34"/>
      <c r="G50" s="34"/>
      <c r="H50" s="56"/>
    </row>
    <row r="51" spans="2:8" x14ac:dyDescent="0.25">
      <c r="B51" s="36"/>
    </row>
    <row r="52" spans="2:8" ht="15.75" x14ac:dyDescent="0.25">
      <c r="B52" s="71" t="s">
        <v>15</v>
      </c>
      <c r="C52" s="71"/>
      <c r="D52" s="71"/>
      <c r="E52" s="71"/>
      <c r="F52" s="71"/>
      <c r="G52" s="71"/>
      <c r="H52" s="71"/>
    </row>
    <row r="53" spans="2:8" ht="15.75" x14ac:dyDescent="0.25">
      <c r="B53" s="71" t="s">
        <v>16</v>
      </c>
      <c r="C53" s="71"/>
      <c r="D53" s="71"/>
      <c r="E53" s="71"/>
      <c r="F53" s="71"/>
      <c r="G53" s="32"/>
      <c r="H53" s="57"/>
    </row>
    <row r="54" spans="2:8" ht="15.75" x14ac:dyDescent="0.25">
      <c r="B54" s="73" t="s">
        <v>61</v>
      </c>
      <c r="C54" s="73"/>
      <c r="D54" s="73"/>
      <c r="E54" s="73"/>
      <c r="F54" s="73"/>
      <c r="G54" s="73"/>
      <c r="H54" s="73"/>
    </row>
    <row r="55" spans="2:8" ht="15.75" x14ac:dyDescent="0.25">
      <c r="B55" s="73" t="s">
        <v>62</v>
      </c>
      <c r="C55" s="73"/>
      <c r="D55" s="73"/>
      <c r="E55" s="73"/>
      <c r="F55" s="73"/>
      <c r="G55" s="40"/>
      <c r="H55" s="58"/>
    </row>
    <row r="56" spans="2:8" ht="15.75" x14ac:dyDescent="0.25">
      <c r="B56" s="73" t="s">
        <v>63</v>
      </c>
      <c r="C56" s="73"/>
      <c r="D56" s="73"/>
      <c r="E56" s="73"/>
      <c r="F56" s="73"/>
      <c r="G56" s="41"/>
      <c r="H56" s="59"/>
    </row>
    <row r="57" spans="2:8" ht="15.75" x14ac:dyDescent="0.25">
      <c r="B57" s="73" t="s">
        <v>17</v>
      </c>
      <c r="C57" s="73"/>
      <c r="D57" s="73"/>
      <c r="E57" s="73"/>
      <c r="F57" s="73"/>
      <c r="G57" s="41"/>
      <c r="H57" s="59"/>
    </row>
    <row r="58" spans="2:8" ht="15.75" x14ac:dyDescent="0.25">
      <c r="B58" s="43"/>
      <c r="C58" s="43"/>
      <c r="D58" s="43"/>
      <c r="E58" s="43"/>
      <c r="F58" s="43"/>
      <c r="G58" s="42"/>
      <c r="H58" s="60"/>
    </row>
    <row r="59" spans="2:8" ht="15.75" x14ac:dyDescent="0.25">
      <c r="B59" s="72" t="s">
        <v>9</v>
      </c>
      <c r="C59" s="72"/>
      <c r="D59" s="72"/>
      <c r="E59" s="72"/>
      <c r="F59" s="72"/>
      <c r="G59" s="72"/>
    </row>
    <row r="60" spans="2:8" ht="15.75" x14ac:dyDescent="0.25">
      <c r="B60" s="72" t="s">
        <v>10</v>
      </c>
      <c r="C60" s="72"/>
      <c r="D60" s="72"/>
      <c r="E60" s="72"/>
      <c r="F60" s="72"/>
      <c r="G60" s="72"/>
    </row>
    <row r="61" spans="2:8" ht="15.75" x14ac:dyDescent="0.25">
      <c r="B61" s="31" t="s">
        <v>14</v>
      </c>
      <c r="C61" s="31"/>
      <c r="D61" s="31"/>
      <c r="E61" s="31"/>
      <c r="F61" s="31"/>
      <c r="G61" s="31"/>
    </row>
    <row r="62" spans="2:8" ht="15.75" x14ac:dyDescent="0.25">
      <c r="B62" s="72" t="s">
        <v>11</v>
      </c>
      <c r="C62" s="72"/>
      <c r="D62" s="72"/>
      <c r="E62" s="72"/>
      <c r="F62" s="72"/>
      <c r="G62" s="72"/>
    </row>
    <row r="63" spans="2:8" ht="15.75" x14ac:dyDescent="0.25">
      <c r="B63" s="72" t="s">
        <v>12</v>
      </c>
      <c r="C63" s="72"/>
      <c r="D63" s="72"/>
      <c r="E63" s="72"/>
      <c r="F63" s="72"/>
      <c r="G63" s="72"/>
    </row>
    <row r="64" spans="2:8" ht="15.75" x14ac:dyDescent="0.25">
      <c r="B64" s="72" t="s">
        <v>13</v>
      </c>
      <c r="C64" s="72"/>
      <c r="D64" s="72"/>
      <c r="E64" s="72"/>
      <c r="F64" s="72"/>
      <c r="G64" s="72"/>
    </row>
  </sheetData>
  <mergeCells count="15">
    <mergeCell ref="B63:G63"/>
    <mergeCell ref="B64:G64"/>
    <mergeCell ref="B53:F53"/>
    <mergeCell ref="B54:H54"/>
    <mergeCell ref="B55:F55"/>
    <mergeCell ref="B56:F56"/>
    <mergeCell ref="B62:G62"/>
    <mergeCell ref="B60:G60"/>
    <mergeCell ref="B57:F57"/>
    <mergeCell ref="B59:G59"/>
    <mergeCell ref="A4:H4"/>
    <mergeCell ref="A3:H3"/>
    <mergeCell ref="B6:H6"/>
    <mergeCell ref="B49:G49"/>
    <mergeCell ref="B52:H52"/>
  </mergeCells>
  <pageMargins left="0.25" right="0.25" top="0.75" bottom="0.75" header="0.3" footer="0.3"/>
  <pageSetup paperSize="9" scale="47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2"/>
  <sheetViews>
    <sheetView topLeftCell="A2" zoomScale="86" workbookViewId="0">
      <selection activeCell="B2" sqref="B1:M1048576"/>
    </sheetView>
  </sheetViews>
  <sheetFormatPr defaultRowHeight="15" x14ac:dyDescent="0.25"/>
  <cols>
    <col min="2" max="2" width="6" style="9" customWidth="1"/>
    <col min="3" max="3" width="23.85546875" style="11" customWidth="1"/>
    <col min="4" max="4" width="30.140625" style="11" customWidth="1"/>
    <col min="5" max="5" width="8.140625" style="12" customWidth="1"/>
    <col min="6" max="6" width="6.85546875" style="12" customWidth="1"/>
    <col min="7" max="7" width="6.28515625" style="12" customWidth="1"/>
    <col min="8" max="8" width="8.140625" style="9" customWidth="1"/>
    <col min="9" max="9" width="6.28515625" customWidth="1"/>
  </cols>
  <sheetData>
    <row r="3" spans="2:13" x14ac:dyDescent="0.25">
      <c r="C3" s="9"/>
      <c r="D3" s="9"/>
      <c r="E3" s="9"/>
      <c r="F3" s="9"/>
      <c r="G3" s="9"/>
    </row>
    <row r="4" spans="2:13" x14ac:dyDescent="0.25">
      <c r="C4" s="9"/>
      <c r="D4" s="9"/>
      <c r="E4" s="9"/>
      <c r="F4" s="9"/>
      <c r="G4" s="9"/>
    </row>
    <row r="5" spans="2:13" x14ac:dyDescent="0.25">
      <c r="B5" s="10"/>
    </row>
    <row r="6" spans="2:13" x14ac:dyDescent="0.25">
      <c r="B6" s="75"/>
      <c r="C6" s="75"/>
      <c r="D6" s="75"/>
      <c r="E6" s="75"/>
      <c r="F6" s="75"/>
      <c r="G6" s="75"/>
      <c r="H6" s="75"/>
    </row>
    <row r="7" spans="2:13" x14ac:dyDescent="0.25">
      <c r="B7" s="13"/>
      <c r="C7" s="14"/>
      <c r="D7" s="14"/>
      <c r="E7" s="14"/>
      <c r="F7" s="14"/>
      <c r="G7" s="15"/>
    </row>
    <row r="8" spans="2:13" x14ac:dyDescent="0.25">
      <c r="B8" s="16"/>
      <c r="C8" s="17"/>
      <c r="D8" s="17"/>
      <c r="E8" s="17"/>
      <c r="F8" s="17"/>
      <c r="G8" s="18"/>
      <c r="H8" s="19"/>
      <c r="I8" s="6"/>
      <c r="J8" s="8"/>
      <c r="K8" s="6"/>
      <c r="L8" s="6"/>
      <c r="M8" s="6"/>
    </row>
    <row r="9" spans="2:13" ht="39.6" customHeight="1" x14ac:dyDescent="0.25">
      <c r="B9" s="20"/>
      <c r="C9" s="21"/>
      <c r="D9" s="21"/>
      <c r="E9" s="22"/>
      <c r="F9" s="22"/>
      <c r="G9" s="22"/>
      <c r="H9" s="23"/>
      <c r="I9" s="6"/>
      <c r="J9" s="6"/>
      <c r="K9" s="6"/>
      <c r="L9" s="6"/>
      <c r="M9" s="6"/>
    </row>
    <row r="10" spans="2:13" x14ac:dyDescent="0.25">
      <c r="B10" s="20"/>
      <c r="C10" s="21"/>
      <c r="D10" s="21"/>
      <c r="E10" s="22"/>
      <c r="F10" s="22"/>
      <c r="G10" s="22"/>
      <c r="H10" s="23"/>
      <c r="I10" s="6"/>
      <c r="J10" s="6"/>
      <c r="K10" s="6"/>
      <c r="L10" s="6"/>
      <c r="M10" s="6"/>
    </row>
    <row r="11" spans="2:13" x14ac:dyDescent="0.25">
      <c r="B11" s="20"/>
      <c r="C11" s="21"/>
      <c r="D11" s="21"/>
      <c r="E11" s="22"/>
      <c r="F11" s="22"/>
      <c r="G11" s="22"/>
      <c r="H11" s="23"/>
      <c r="I11" s="6"/>
      <c r="J11" s="6"/>
      <c r="K11" s="6"/>
      <c r="L11" s="6"/>
      <c r="M11" s="6"/>
    </row>
    <row r="12" spans="2:13" ht="109.9" customHeight="1" x14ac:dyDescent="0.25">
      <c r="B12" s="20"/>
      <c r="C12" s="21"/>
      <c r="D12" s="21"/>
      <c r="E12" s="22"/>
      <c r="F12" s="22"/>
      <c r="G12" s="22"/>
      <c r="H12" s="23"/>
      <c r="I12" s="6"/>
      <c r="J12" s="6"/>
      <c r="K12" s="6"/>
      <c r="L12" s="6"/>
      <c r="M12" s="6"/>
    </row>
    <row r="13" spans="2:13" x14ac:dyDescent="0.25">
      <c r="B13" s="20"/>
      <c r="C13" s="21"/>
      <c r="D13" s="21"/>
      <c r="E13" s="22"/>
      <c r="F13" s="22"/>
      <c r="G13" s="22"/>
      <c r="H13" s="23"/>
      <c r="I13" s="6"/>
      <c r="J13" s="6"/>
      <c r="K13" s="6"/>
      <c r="L13" s="6"/>
      <c r="M13" s="6"/>
    </row>
    <row r="14" spans="2:13" x14ac:dyDescent="0.25">
      <c r="B14" s="20"/>
      <c r="C14" s="21"/>
      <c r="D14" s="21"/>
      <c r="E14" s="22"/>
      <c r="F14" s="22"/>
      <c r="G14" s="22"/>
      <c r="H14" s="23"/>
      <c r="I14" s="6"/>
      <c r="J14" s="6"/>
      <c r="K14" s="6"/>
      <c r="L14" s="6"/>
      <c r="M14" s="6"/>
    </row>
    <row r="15" spans="2:13" x14ac:dyDescent="0.25">
      <c r="B15" s="20"/>
      <c r="C15" s="21"/>
      <c r="D15" s="21"/>
      <c r="E15" s="22"/>
      <c r="F15" s="22"/>
      <c r="G15" s="22"/>
      <c r="H15" s="23"/>
      <c r="I15" s="6"/>
      <c r="J15" s="6"/>
      <c r="K15" s="6"/>
      <c r="L15" s="6"/>
      <c r="M15" s="6"/>
    </row>
    <row r="16" spans="2:13" x14ac:dyDescent="0.25">
      <c r="B16" s="20"/>
      <c r="C16" s="21"/>
      <c r="D16" s="21"/>
      <c r="E16" s="22"/>
      <c r="F16" s="22"/>
      <c r="G16" s="22"/>
      <c r="H16" s="23"/>
      <c r="I16" s="6"/>
      <c r="J16" s="6"/>
      <c r="K16" s="6"/>
      <c r="L16" s="6"/>
      <c r="M16" s="6"/>
    </row>
    <row r="17" spans="2:13" x14ac:dyDescent="0.25">
      <c r="B17" s="20"/>
      <c r="C17" s="21"/>
      <c r="D17" s="21"/>
      <c r="E17" s="22"/>
      <c r="F17" s="22"/>
      <c r="G17" s="22"/>
      <c r="H17" s="23"/>
      <c r="I17" s="6"/>
      <c r="J17" s="6"/>
      <c r="K17" s="6"/>
      <c r="L17" s="6"/>
      <c r="M17" s="6"/>
    </row>
    <row r="18" spans="2:13" x14ac:dyDescent="0.25">
      <c r="B18" s="20"/>
      <c r="C18" s="21"/>
      <c r="D18" s="21"/>
      <c r="E18" s="22"/>
      <c r="F18" s="22"/>
      <c r="G18" s="22"/>
      <c r="H18" s="23"/>
      <c r="I18" s="6"/>
      <c r="J18" s="6"/>
      <c r="K18" s="6"/>
      <c r="L18" s="6"/>
      <c r="M18" s="6"/>
    </row>
    <row r="19" spans="2:13" x14ac:dyDescent="0.25">
      <c r="B19" s="20"/>
      <c r="C19" s="21"/>
      <c r="D19" s="21"/>
      <c r="E19" s="22"/>
      <c r="F19" s="22"/>
      <c r="G19" s="22"/>
      <c r="H19" s="23"/>
      <c r="I19" s="6"/>
      <c r="J19" s="6"/>
      <c r="K19" s="6"/>
      <c r="L19" s="6"/>
      <c r="M19" s="6"/>
    </row>
    <row r="20" spans="2:13" x14ac:dyDescent="0.25">
      <c r="B20" s="20"/>
      <c r="C20" s="21"/>
      <c r="D20" s="21"/>
      <c r="E20" s="22"/>
      <c r="F20" s="22"/>
      <c r="G20" s="22"/>
      <c r="H20" s="23"/>
      <c r="I20" s="6"/>
      <c r="J20" s="6"/>
      <c r="K20" s="6"/>
      <c r="L20" s="6"/>
      <c r="M20" s="6"/>
    </row>
    <row r="21" spans="2:13" x14ac:dyDescent="0.25">
      <c r="B21" s="20"/>
      <c r="C21" s="21"/>
      <c r="D21" s="21"/>
      <c r="E21" s="22"/>
      <c r="F21" s="22"/>
      <c r="G21" s="22"/>
      <c r="H21" s="23"/>
      <c r="I21" s="6"/>
      <c r="J21" s="6"/>
      <c r="K21" s="6"/>
      <c r="L21" s="6"/>
      <c r="M21" s="6"/>
    </row>
    <row r="22" spans="2:13" x14ac:dyDescent="0.25">
      <c r="B22" s="20"/>
      <c r="C22" s="21"/>
      <c r="D22" s="21"/>
      <c r="E22" s="22"/>
      <c r="F22" s="22"/>
      <c r="G22" s="22"/>
      <c r="H22" s="23"/>
      <c r="I22" s="6"/>
      <c r="J22" s="6"/>
      <c r="K22" s="6"/>
      <c r="L22" s="6"/>
      <c r="M22" s="6"/>
    </row>
    <row r="23" spans="2:13" x14ac:dyDescent="0.25">
      <c r="B23" s="20"/>
      <c r="C23" s="21"/>
      <c r="D23" s="21"/>
      <c r="E23" s="22"/>
      <c r="F23" s="22"/>
      <c r="G23" s="22"/>
      <c r="H23" s="23"/>
      <c r="I23" s="6"/>
      <c r="J23" s="6"/>
      <c r="K23" s="6"/>
      <c r="L23" s="6"/>
      <c r="M23" s="6"/>
    </row>
    <row r="24" spans="2:13" x14ac:dyDescent="0.25">
      <c r="B24" s="20"/>
      <c r="C24" s="21"/>
      <c r="D24" s="21"/>
      <c r="E24" s="22"/>
      <c r="F24" s="22"/>
      <c r="G24" s="22"/>
      <c r="H24" s="23"/>
      <c r="I24" s="6"/>
      <c r="J24" s="6"/>
      <c r="K24" s="6"/>
      <c r="L24" s="6"/>
      <c r="M24" s="6"/>
    </row>
    <row r="25" spans="2:13" x14ac:dyDescent="0.25">
      <c r="B25" s="20"/>
      <c r="C25" s="21"/>
      <c r="D25" s="21"/>
      <c r="E25" s="22"/>
      <c r="F25" s="22"/>
      <c r="G25" s="22"/>
      <c r="H25" s="23"/>
      <c r="I25" s="6"/>
      <c r="J25" s="6"/>
      <c r="K25" s="6"/>
      <c r="L25" s="6"/>
      <c r="M25" s="6"/>
    </row>
    <row r="26" spans="2:13" x14ac:dyDescent="0.25">
      <c r="B26" s="20"/>
      <c r="C26" s="24"/>
      <c r="D26" s="24"/>
      <c r="E26" s="24"/>
      <c r="F26" s="24"/>
      <c r="G26" s="25"/>
      <c r="H26" s="23"/>
      <c r="I26" s="6"/>
      <c r="J26" s="6"/>
      <c r="K26" s="6"/>
      <c r="L26" s="6"/>
      <c r="M26" s="6"/>
    </row>
    <row r="27" spans="2:13" x14ac:dyDescent="0.25">
      <c r="B27" s="20"/>
      <c r="C27" s="24"/>
      <c r="D27" s="24"/>
      <c r="E27" s="24"/>
      <c r="F27" s="24"/>
      <c r="G27" s="25"/>
      <c r="H27" s="23"/>
      <c r="I27" s="6"/>
      <c r="J27" s="6"/>
      <c r="K27" s="6"/>
      <c r="L27" s="6"/>
      <c r="M27" s="6"/>
    </row>
    <row r="28" spans="2:13" x14ac:dyDescent="0.25">
      <c r="B28" s="20"/>
      <c r="C28" s="24"/>
      <c r="D28" s="24"/>
      <c r="E28" s="24"/>
      <c r="F28" s="24"/>
      <c r="G28" s="25"/>
      <c r="H28" s="23"/>
      <c r="I28" s="6"/>
      <c r="J28" s="6"/>
      <c r="K28" s="6"/>
      <c r="L28" s="6"/>
      <c r="M28" s="6"/>
    </row>
    <row r="29" spans="2:13" x14ac:dyDescent="0.25">
      <c r="B29" s="20"/>
      <c r="C29" s="24"/>
      <c r="D29" s="24"/>
      <c r="E29" s="24"/>
      <c r="F29" s="24"/>
      <c r="G29" s="25"/>
      <c r="H29" s="23"/>
      <c r="I29" s="6"/>
      <c r="J29" s="6"/>
      <c r="K29" s="6"/>
      <c r="L29" s="6"/>
      <c r="M29" s="6"/>
    </row>
    <row r="30" spans="2:13" x14ac:dyDescent="0.25">
      <c r="B30" s="20"/>
      <c r="C30" s="24"/>
      <c r="D30" s="24"/>
      <c r="E30" s="24"/>
      <c r="F30" s="24"/>
      <c r="G30" s="25"/>
      <c r="H30" s="23"/>
      <c r="I30" s="6"/>
      <c r="J30" s="6"/>
      <c r="K30" s="6"/>
      <c r="L30" s="6"/>
      <c r="M30" s="6"/>
    </row>
    <row r="31" spans="2:13" x14ac:dyDescent="0.25">
      <c r="B31" s="20"/>
      <c r="C31" s="24"/>
      <c r="D31" s="24"/>
      <c r="E31" s="24"/>
      <c r="F31" s="24"/>
      <c r="G31" s="25"/>
      <c r="H31" s="23"/>
      <c r="I31" s="6"/>
      <c r="J31" s="6"/>
      <c r="K31" s="6"/>
      <c r="L31" s="6"/>
      <c r="M31" s="6"/>
    </row>
    <row r="32" spans="2:13" x14ac:dyDescent="0.25">
      <c r="B32" s="20"/>
      <c r="C32" s="24"/>
      <c r="D32" s="24"/>
      <c r="E32" s="24"/>
      <c r="F32" s="24"/>
      <c r="G32" s="25"/>
      <c r="H32" s="23"/>
      <c r="I32" s="6"/>
      <c r="J32" s="6"/>
      <c r="K32" s="6"/>
      <c r="L32" s="6"/>
      <c r="M32" s="6"/>
    </row>
    <row r="33" spans="2:13" x14ac:dyDescent="0.25">
      <c r="B33" s="20"/>
      <c r="C33" s="24"/>
      <c r="D33" s="24"/>
      <c r="E33" s="24"/>
      <c r="F33" s="24"/>
      <c r="G33" s="25"/>
      <c r="H33" s="23"/>
      <c r="I33" s="6"/>
      <c r="J33" s="6"/>
      <c r="K33" s="6"/>
      <c r="L33" s="6"/>
      <c r="M33" s="6"/>
    </row>
    <row r="34" spans="2:13" x14ac:dyDescent="0.25">
      <c r="B34" s="20"/>
      <c r="C34" s="24"/>
      <c r="D34" s="24"/>
      <c r="E34" s="24"/>
      <c r="F34" s="24"/>
      <c r="G34" s="25"/>
      <c r="H34" s="23"/>
      <c r="I34" s="6"/>
      <c r="J34" s="6"/>
      <c r="K34" s="6"/>
      <c r="L34" s="6"/>
      <c r="M34" s="6"/>
    </row>
    <row r="35" spans="2:13" x14ac:dyDescent="0.25">
      <c r="B35" s="20"/>
      <c r="C35" s="24"/>
      <c r="D35" s="24"/>
      <c r="E35" s="24"/>
      <c r="F35" s="24"/>
      <c r="G35" s="25"/>
      <c r="H35" s="23"/>
      <c r="I35" s="6"/>
      <c r="J35" s="6"/>
      <c r="K35" s="6"/>
      <c r="L35" s="6"/>
      <c r="M35" s="6"/>
    </row>
    <row r="36" spans="2:13" x14ac:dyDescent="0.25">
      <c r="B36" s="20"/>
      <c r="C36" s="24"/>
      <c r="D36" s="24"/>
      <c r="E36" s="24"/>
      <c r="F36" s="24"/>
      <c r="G36" s="25"/>
      <c r="H36" s="23"/>
      <c r="I36" s="6"/>
      <c r="J36" s="6"/>
      <c r="K36" s="6"/>
      <c r="L36" s="6"/>
      <c r="M36" s="6"/>
    </row>
    <row r="37" spans="2:13" x14ac:dyDescent="0.25">
      <c r="B37" s="20"/>
      <c r="C37" s="24"/>
      <c r="D37" s="24"/>
      <c r="E37" s="24"/>
      <c r="F37" s="24"/>
      <c r="G37" s="25"/>
      <c r="H37" s="23"/>
      <c r="I37" s="6"/>
      <c r="J37" s="6"/>
      <c r="K37" s="6"/>
      <c r="L37" s="6"/>
      <c r="M37" s="6"/>
    </row>
    <row r="38" spans="2:13" x14ac:dyDescent="0.25">
      <c r="B38" s="20"/>
      <c r="C38" s="24"/>
      <c r="D38" s="24"/>
      <c r="E38" s="24"/>
      <c r="F38" s="24"/>
      <c r="G38" s="25"/>
      <c r="H38" s="23"/>
      <c r="I38" s="6"/>
      <c r="J38" s="6"/>
      <c r="K38" s="6"/>
      <c r="L38" s="6"/>
      <c r="M38" s="6"/>
    </row>
    <row r="39" spans="2:13" x14ac:dyDescent="0.25">
      <c r="B39" s="20"/>
      <c r="C39" s="24"/>
      <c r="D39" s="24"/>
      <c r="E39" s="24"/>
      <c r="F39" s="24"/>
      <c r="G39" s="25"/>
      <c r="H39" s="23"/>
      <c r="I39" s="6"/>
      <c r="J39" s="6"/>
      <c r="K39" s="6"/>
      <c r="L39" s="6"/>
      <c r="M39" s="6"/>
    </row>
    <row r="40" spans="2:13" x14ac:dyDescent="0.25">
      <c r="B40" s="20"/>
      <c r="C40" s="24"/>
      <c r="D40" s="24"/>
      <c r="E40" s="24"/>
      <c r="F40" s="24"/>
      <c r="G40" s="25"/>
      <c r="H40" s="23"/>
      <c r="I40" s="6"/>
      <c r="J40" s="6"/>
      <c r="K40" s="6"/>
      <c r="L40" s="6"/>
      <c r="M40" s="6"/>
    </row>
    <row r="41" spans="2:13" x14ac:dyDescent="0.25">
      <c r="B41" s="20"/>
      <c r="C41" s="24"/>
      <c r="D41" s="24"/>
      <c r="E41" s="24"/>
      <c r="F41" s="24"/>
      <c r="G41" s="25"/>
      <c r="H41" s="23"/>
      <c r="I41" s="6"/>
      <c r="J41" s="6"/>
      <c r="K41" s="6"/>
      <c r="L41" s="6"/>
      <c r="M41" s="6"/>
    </row>
    <row r="42" spans="2:13" x14ac:dyDescent="0.25">
      <c r="B42" s="20"/>
      <c r="C42" s="24"/>
      <c r="D42" s="24"/>
      <c r="E42" s="24"/>
      <c r="F42" s="24"/>
      <c r="G42" s="25"/>
      <c r="H42" s="23"/>
      <c r="I42" s="6"/>
      <c r="J42" s="6"/>
      <c r="K42" s="6"/>
      <c r="L42" s="6"/>
      <c r="M42" s="6"/>
    </row>
    <row r="43" spans="2:13" x14ac:dyDescent="0.25">
      <c r="B43" s="20"/>
      <c r="C43" s="24"/>
      <c r="D43" s="24"/>
      <c r="E43" s="24"/>
      <c r="F43" s="24"/>
      <c r="G43" s="25"/>
      <c r="H43" s="23"/>
      <c r="I43" s="6"/>
      <c r="J43" s="6"/>
      <c r="K43" s="6"/>
      <c r="L43" s="6"/>
      <c r="M43" s="6"/>
    </row>
    <row r="44" spans="2:13" x14ac:dyDescent="0.25">
      <c r="B44" s="20"/>
      <c r="C44" s="24"/>
      <c r="D44" s="24"/>
      <c r="E44" s="24"/>
      <c r="F44" s="24"/>
      <c r="G44" s="25"/>
      <c r="H44" s="23"/>
      <c r="I44" s="6"/>
      <c r="J44" s="6"/>
      <c r="K44" s="6"/>
      <c r="L44" s="6"/>
      <c r="M44" s="6"/>
    </row>
    <row r="45" spans="2:13" x14ac:dyDescent="0.25">
      <c r="B45" s="80"/>
      <c r="C45" s="81"/>
      <c r="D45" s="81"/>
      <c r="E45" s="81"/>
      <c r="F45" s="82"/>
      <c r="G45" s="26"/>
      <c r="H45" s="23"/>
      <c r="I45" s="6"/>
      <c r="J45" s="6"/>
      <c r="K45" s="6"/>
      <c r="L45" s="6"/>
      <c r="M45" s="6"/>
    </row>
    <row r="46" spans="2:13" x14ac:dyDescent="0.25">
      <c r="B46" s="76"/>
      <c r="C46" s="77"/>
      <c r="D46" s="77"/>
      <c r="E46" s="77"/>
      <c r="F46" s="77"/>
      <c r="G46" s="78"/>
      <c r="H46" s="27"/>
      <c r="I46" s="7"/>
      <c r="J46" s="6"/>
    </row>
    <row r="48" spans="2:13" x14ac:dyDescent="0.25">
      <c r="B48" s="74"/>
      <c r="C48" s="74"/>
      <c r="D48" s="74"/>
      <c r="E48" s="74"/>
      <c r="F48" s="74"/>
      <c r="G48" s="74"/>
    </row>
    <row r="49" spans="2:8" x14ac:dyDescent="0.25">
      <c r="B49" s="79"/>
      <c r="C49" s="79"/>
      <c r="D49" s="79"/>
      <c r="E49" s="79"/>
      <c r="F49" s="79"/>
      <c r="G49" s="79"/>
      <c r="H49" s="79"/>
    </row>
    <row r="50" spans="2:8" x14ac:dyDescent="0.25">
      <c r="B50" s="74"/>
      <c r="C50" s="74"/>
      <c r="D50" s="74"/>
      <c r="E50" s="74"/>
      <c r="F50" s="74"/>
      <c r="G50" s="74"/>
    </row>
    <row r="51" spans="2:8" x14ac:dyDescent="0.25">
      <c r="B51" s="74"/>
      <c r="C51" s="74"/>
      <c r="D51" s="74"/>
      <c r="E51" s="74"/>
      <c r="F51" s="74"/>
      <c r="G51" s="74"/>
    </row>
    <row r="52" spans="2:8" x14ac:dyDescent="0.25">
      <c r="B52" s="74"/>
      <c r="C52" s="74"/>
      <c r="D52" s="74"/>
      <c r="E52" s="74"/>
      <c r="F52" s="74"/>
      <c r="G52" s="74"/>
    </row>
  </sheetData>
  <mergeCells count="8">
    <mergeCell ref="B52:G52"/>
    <mergeCell ref="B6:H6"/>
    <mergeCell ref="B46:G46"/>
    <mergeCell ref="B48:G48"/>
    <mergeCell ref="B49:H49"/>
    <mergeCell ref="B50:G50"/>
    <mergeCell ref="B51:G51"/>
    <mergeCell ref="B45:F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Объявления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2025-02-19T09:40:33Z</dcterms:modified>
</cp:coreProperties>
</file>