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8800" windowHeight="11100"/>
  </bookViews>
  <sheets>
    <sheet name="Объявления (2)" sheetId="2" r:id="rId1"/>
  </sheets>
  <definedNames>
    <definedName name="_xlcn.WorksheetConnection_Объявления2B9H741" hidden="1">'Объявления (2)'!$B$9:$H$34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Объявления (2)!$B$9:$H$7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H27" i="2" l="1"/>
  <c r="H19" i="2"/>
  <c r="H20" i="2"/>
  <c r="H34" i="2"/>
  <c r="H10" i="2"/>
  <c r="H13" i="2"/>
  <c r="H12" i="2"/>
  <c r="H14" i="2"/>
  <c r="H11" i="2"/>
  <c r="H9" i="2"/>
  <c r="H18" i="2" l="1"/>
  <c r="H15" i="2"/>
  <c r="H16" i="2"/>
  <c r="H23" i="2"/>
  <c r="H25" i="2"/>
  <c r="H24" i="2"/>
  <c r="H22" i="2"/>
  <c r="H21" i="2"/>
  <c r="H26" i="2"/>
  <c r="H29" i="2"/>
  <c r="H30" i="2"/>
  <c r="H32" i="2"/>
  <c r="H33" i="2"/>
  <c r="H28" i="2"/>
  <c r="H17" i="2"/>
  <c r="H35" i="2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Объявления (2)!$B$9:$H$74" type="102" refreshedVersion="6" minRefreshableVersion="5">
    <extLst>
      <ext xmlns:x15="http://schemas.microsoft.com/office/spreadsheetml/2010/11/main" uri="{DE250136-89BD-433C-8126-D09CA5730AF9}">
        <x15:connection id="Диапазон" autoDelete="1">
          <x15:rangePr sourceName="_xlcn.WorksheetConnection_Объявления2B9H741"/>
        </x15:connection>
      </ext>
    </extLst>
  </connection>
</connections>
</file>

<file path=xl/sharedStrings.xml><?xml version="1.0" encoding="utf-8"?>
<sst xmlns="http://schemas.openxmlformats.org/spreadsheetml/2006/main" count="102" uniqueCount="70">
  <si>
    <t>№ лота</t>
  </si>
  <si>
    <t>Номенклатура</t>
  </si>
  <si>
    <t>Ед. измерения</t>
  </si>
  <si>
    <t>Количество</t>
  </si>
  <si>
    <t>Цена</t>
  </si>
  <si>
    <r>
      <t>КГП на ПХВ «Многопрофильная центральная районная больница Урджарского района» УЗ ОА, находящееся по адресу: РК, ОА, Урджарский район, с. Урджар, ул. Семушкина 1 б, на основании Постановления Правительства Республики Казахстан от 7 июня 2023 года №110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"Об утверждении Правил организации и проведения закупа лекарственных средств и изделий медицинского назначение" объявляет о проведении закупа способом запроса ценовых предложений по следующим лотам:</t>
    </r>
  </si>
  <si>
    <t>Техническое описание</t>
  </si>
  <si>
    <t>Сумма</t>
  </si>
  <si>
    <t>ИТОГО</t>
  </si>
  <si>
    <t xml:space="preserve">Председатель конкурсной комиссии </t>
  </si>
  <si>
    <t>Енсебаев С.Н.</t>
  </si>
  <si>
    <t>Баймурзинов А.С.</t>
  </si>
  <si>
    <t>Жакаев Е.Т.</t>
  </si>
  <si>
    <t>Тұрсунова Д.С.</t>
  </si>
  <si>
    <t>Член комисии</t>
  </si>
  <si>
    <r>
      <rPr>
        <b/>
        <sz val="12"/>
        <color theme="1"/>
        <rFont val="Times New Roman"/>
        <family val="1"/>
        <charset val="204"/>
      </rPr>
      <t>Требуемый срок поставки</t>
    </r>
    <r>
      <rPr>
        <sz val="12"/>
        <color theme="1"/>
        <rFont val="Times New Roman"/>
        <family val="1"/>
        <charset val="204"/>
      </rPr>
      <t xml:space="preserve">: поставку товаров производить по заявке Заказчика, в срок не позднее 3 календарных дней с момента получения заявки от Заказчика. Заявка может быть направлена Поставщику посредством электронной почты, факсом, телефонных мессенджеров или почтовым отправлением (по выбору Заказчика). </t>
    </r>
  </si>
  <si>
    <r>
      <rPr>
        <b/>
        <sz val="12"/>
        <color theme="1"/>
        <rFont val="Times New Roman"/>
        <family val="1"/>
        <charset val="204"/>
      </rPr>
      <t>Место поставки:</t>
    </r>
    <r>
      <rPr>
        <sz val="12"/>
        <color theme="1"/>
        <rFont val="Times New Roman"/>
        <family val="1"/>
        <charset val="204"/>
      </rPr>
      <t xml:space="preserve"> РК, ОА, Урджарский район, с.Урджар, ул.Семушкина 1б, кабинет 300 (Приемная). </t>
    </r>
  </si>
  <si>
    <t>Дополнительную информацию и справку можно получить по телефону: 8/7223/03-12-74</t>
  </si>
  <si>
    <t>Натрий гидрокарбонат 4% 200 мл</t>
  </si>
  <si>
    <t>Натрий хлорид 10% 400 мл</t>
  </si>
  <si>
    <t>Калий хлорид 7,4% 200 мл</t>
  </si>
  <si>
    <t>Калия хлорид 7,4% 100 мл</t>
  </si>
  <si>
    <t>Пергидроль 27.5 %- 400 мл</t>
  </si>
  <si>
    <t>Перекись водорода 6 %- 400 мл стерильно</t>
  </si>
  <si>
    <t>Перекись водорода 3 %- 200 мл</t>
  </si>
  <si>
    <t xml:space="preserve">Новокаин 0.5 %- 400 стерильно </t>
  </si>
  <si>
    <t>Новокаин 0.5 %- 200 стерильный</t>
  </si>
  <si>
    <t>Проторгол 2 % - 10 стерильный</t>
  </si>
  <si>
    <t>Формалин 10 %- 400</t>
  </si>
  <si>
    <t>Формалин 25 %- 400</t>
  </si>
  <si>
    <t>Фурациллин 25 % - 400 мл</t>
  </si>
  <si>
    <t xml:space="preserve">Начало и место предоставления ценовых предложений с 09:00 ч. 00 мин. «01» апреля 2024 г. по адресу: РК, ОА, Урджарский район, с.Урджар, ул.Семушкина 1б, кабинет 300 (Приемная). </t>
  </si>
  <si>
    <t xml:space="preserve">Конверты с ценовыми предложениями будут вскрываться в 09 ч. 15 мин. «08» апреля 2024 г. по следующему адресу: РК, ОА, Урджарский район, с.Урджар, ул.Семушкина 1б, кабинет 300. </t>
  </si>
  <si>
    <t>Уголь активированный</t>
  </si>
  <si>
    <t>Капсулы, 200 мг, №20</t>
  </si>
  <si>
    <t>капсула</t>
  </si>
  <si>
    <t>Нифедипин</t>
  </si>
  <si>
    <t>Таблетки, покрытые оболочкой, 20 мг, №50</t>
  </si>
  <si>
    <t>Цефазолин</t>
  </si>
  <si>
    <t>Порошок для приготовления раствора для внутривенного и внутримышечного введения, 1 г, №1</t>
  </si>
  <si>
    <t>флакон</t>
  </si>
  <si>
    <t>Аминоплазмаль Гепа 10%</t>
  </si>
  <si>
    <t>Раствор для инфузий, 10 %, 500 мл, №10</t>
  </si>
  <si>
    <t>бутылка</t>
  </si>
  <si>
    <t>Таблетки, 250 мг, №50</t>
  </si>
  <si>
    <t>Допегит</t>
  </si>
  <si>
    <t>таблетка</t>
  </si>
  <si>
    <t>Бриллиантовый зеленый раствор спиртовой 1%</t>
  </si>
  <si>
    <t>раствор спиртовой 30 мл</t>
  </si>
  <si>
    <t>Йод</t>
  </si>
  <si>
    <t>раствор спиртовой 5% 30 мл</t>
  </si>
  <si>
    <t>ампула</t>
  </si>
  <si>
    <t>Атропин</t>
  </si>
  <si>
    <t>Атропин раствор для инъекций 1 мг/мл</t>
  </si>
  <si>
    <t>Амброксол</t>
  </si>
  <si>
    <t>Сироп, 30мг/5мл, 150 мл № 1</t>
  </si>
  <si>
    <t>Флакон</t>
  </si>
  <si>
    <t>Нистатин</t>
  </si>
  <si>
    <t>Таблетки, покрытые пленочной оболочкой, 250000 ЕД, №20</t>
  </si>
  <si>
    <t>Таблетка</t>
  </si>
  <si>
    <t>раствор для инъекций 5 % 1 мл</t>
  </si>
  <si>
    <t xml:space="preserve">Тиамин </t>
  </si>
  <si>
    <t>Окончательный срок представления ценовых предложений до 09 ч. 00 мин. «08» апреля  2024 г.</t>
  </si>
  <si>
    <t xml:space="preserve"> порошок для приготовления раствора для инъекций, 1 г флакон</t>
  </si>
  <si>
    <t>Стрептомицин</t>
  </si>
  <si>
    <t>Транексамовая кислота</t>
  </si>
  <si>
    <t>таблетки, покрытые оболочкой 250 мг</t>
  </si>
  <si>
    <t>ОБЪЯВЛЕНИЕ №8</t>
  </si>
  <si>
    <t>01 апреля 2024 г.</t>
  </si>
  <si>
    <r>
      <t>Выделенная сумма для закупа по лотам составляет: 1515976,4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 xml:space="preserve">(Один миллион пятьсот пятнадцать тысяч шестьсот семьдесят шесть) </t>
    </r>
    <r>
      <rPr>
        <b/>
        <sz val="10"/>
        <color rgb="FF00000A"/>
        <rFont val="Times New Roman"/>
        <family val="1"/>
        <charset val="204"/>
      </rPr>
      <t>тенге 04 тиын.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</si>
</sst>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0"/>
  <sheetViews>
    <sheetView tabSelected="1" zoomScaleNormal="100" zoomScaleSheetLayoutView="110" workbookViewId="0">
      <selection activeCell="E37" sqref="E37"/>
    </sheetView>
  </sheetViews>
  <sheetFormatPr defaultRowHeight="15" x14ac:dyDescent="0.25"/>
  <cols>
    <col min="1" max="1" width="9.140625" customWidth="1"/>
    <col min="2" max="2" width="8.140625" style="9" customWidth="1"/>
    <col min="3" max="3" width="31.5703125" style="8" customWidth="1"/>
    <col min="4" max="4" width="45.7109375" style="8" customWidth="1"/>
    <col min="5" max="5" width="11" style="9" customWidth="1"/>
    <col min="6" max="6" width="7.7109375" style="9" customWidth="1"/>
    <col min="7" max="7" width="9.42578125" style="9" customWidth="1"/>
    <col min="8" max="8" width="9.85546875" style="10" customWidth="1"/>
    <col min="10" max="10" width="27.5703125" customWidth="1"/>
    <col min="11" max="11" width="13.140625" customWidth="1"/>
  </cols>
  <sheetData>
    <row r="3" spans="1:15" ht="15" customHeight="1" x14ac:dyDescent="0.25">
      <c r="A3" s="29" t="s">
        <v>67</v>
      </c>
      <c r="B3" s="29"/>
      <c r="C3" s="29"/>
      <c r="D3" s="29"/>
      <c r="E3" s="29"/>
      <c r="F3" s="29"/>
      <c r="G3" s="29"/>
      <c r="H3" s="29"/>
    </row>
    <row r="4" spans="1:15" ht="15" customHeight="1" x14ac:dyDescent="0.25">
      <c r="A4" s="29" t="s">
        <v>68</v>
      </c>
      <c r="B4" s="29"/>
      <c r="C4" s="29"/>
      <c r="D4" s="29"/>
      <c r="E4" s="29"/>
      <c r="F4" s="29"/>
      <c r="G4" s="29"/>
      <c r="H4" s="29"/>
    </row>
    <row r="5" spans="1:15" ht="15.6" customHeight="1" x14ac:dyDescent="0.25">
      <c r="B5" s="1"/>
    </row>
    <row r="6" spans="1:15" ht="66.599999999999994" customHeight="1" x14ac:dyDescent="0.25">
      <c r="B6" s="30" t="s">
        <v>5</v>
      </c>
      <c r="C6" s="30"/>
      <c r="D6" s="30"/>
      <c r="E6" s="30"/>
      <c r="F6" s="30"/>
      <c r="G6" s="30"/>
      <c r="H6" s="30"/>
      <c r="M6" s="7"/>
    </row>
    <row r="7" spans="1:15" ht="10.5" customHeight="1" x14ac:dyDescent="0.25">
      <c r="B7" s="4"/>
      <c r="C7" s="4"/>
      <c r="D7" s="4"/>
      <c r="E7" s="4"/>
      <c r="F7" s="4"/>
      <c r="G7" s="6"/>
    </row>
    <row r="8" spans="1:15" ht="58.15" customHeight="1" x14ac:dyDescent="0.25">
      <c r="B8" s="5" t="s">
        <v>0</v>
      </c>
      <c r="C8" s="3" t="s">
        <v>1</v>
      </c>
      <c r="D8" s="3" t="s">
        <v>6</v>
      </c>
      <c r="E8" s="3" t="s">
        <v>2</v>
      </c>
      <c r="F8" s="3" t="s">
        <v>3</v>
      </c>
      <c r="G8" s="5" t="s">
        <v>4</v>
      </c>
      <c r="H8" s="5" t="s">
        <v>7</v>
      </c>
    </row>
    <row r="9" spans="1:15" s="18" customFormat="1" ht="17.45" customHeight="1" x14ac:dyDescent="0.25">
      <c r="B9" s="16">
        <v>1</v>
      </c>
      <c r="C9" s="16" t="s">
        <v>54</v>
      </c>
      <c r="D9" s="16" t="s">
        <v>55</v>
      </c>
      <c r="E9" s="16" t="s">
        <v>56</v>
      </c>
      <c r="F9" s="17">
        <v>160</v>
      </c>
      <c r="G9" s="16">
        <v>558.69000000000005</v>
      </c>
      <c r="H9" s="16">
        <f t="shared" ref="H9:H34" si="0">F9*G9</f>
        <v>89390.400000000009</v>
      </c>
      <c r="O9" s="19"/>
    </row>
    <row r="10" spans="1:15" s="18" customFormat="1" ht="15.75" x14ac:dyDescent="0.25">
      <c r="B10" s="16">
        <v>2</v>
      </c>
      <c r="C10" s="16" t="s">
        <v>41</v>
      </c>
      <c r="D10" s="16" t="s">
        <v>42</v>
      </c>
      <c r="E10" s="16" t="s">
        <v>43</v>
      </c>
      <c r="F10" s="17">
        <v>70</v>
      </c>
      <c r="G10" s="27">
        <v>2814.59</v>
      </c>
      <c r="H10" s="16">
        <f t="shared" si="0"/>
        <v>197021.30000000002</v>
      </c>
    </row>
    <row r="11" spans="1:15" s="18" customFormat="1" ht="15.75" x14ac:dyDescent="0.25">
      <c r="B11" s="16">
        <v>3</v>
      </c>
      <c r="C11" s="16" t="s">
        <v>52</v>
      </c>
      <c r="D11" s="16" t="s">
        <v>53</v>
      </c>
      <c r="E11" s="16" t="s">
        <v>51</v>
      </c>
      <c r="F11" s="17">
        <v>200</v>
      </c>
      <c r="G11" s="16">
        <v>14.45</v>
      </c>
      <c r="H11" s="16">
        <f t="shared" si="0"/>
        <v>2890</v>
      </c>
    </row>
    <row r="12" spans="1:15" s="18" customFormat="1" ht="31.5" x14ac:dyDescent="0.25">
      <c r="B12" s="16">
        <v>4</v>
      </c>
      <c r="C12" s="16" t="s">
        <v>47</v>
      </c>
      <c r="D12" s="16" t="s">
        <v>48</v>
      </c>
      <c r="E12" s="16" t="s">
        <v>40</v>
      </c>
      <c r="F12" s="17">
        <v>150</v>
      </c>
      <c r="G12" s="16">
        <v>42.07</v>
      </c>
      <c r="H12" s="16">
        <f t="shared" si="0"/>
        <v>6310.5</v>
      </c>
      <c r="J12" s="20"/>
      <c r="K12" s="20"/>
      <c r="L12" s="20"/>
      <c r="M12" s="20"/>
      <c r="N12" s="20"/>
    </row>
    <row r="13" spans="1:15" s="18" customFormat="1" ht="15.75" x14ac:dyDescent="0.25">
      <c r="B13" s="16">
        <v>5</v>
      </c>
      <c r="C13" s="16" t="s">
        <v>45</v>
      </c>
      <c r="D13" s="16" t="s">
        <v>44</v>
      </c>
      <c r="E13" s="16" t="s">
        <v>46</v>
      </c>
      <c r="F13" s="17">
        <v>3500</v>
      </c>
      <c r="G13" s="16">
        <v>50.77</v>
      </c>
      <c r="H13" s="16">
        <f t="shared" si="0"/>
        <v>177695</v>
      </c>
    </row>
    <row r="14" spans="1:15" s="20" customFormat="1" ht="15.75" x14ac:dyDescent="0.25">
      <c r="B14" s="16">
        <v>6</v>
      </c>
      <c r="C14" s="16" t="s">
        <v>49</v>
      </c>
      <c r="D14" s="16" t="s">
        <v>50</v>
      </c>
      <c r="E14" s="16" t="s">
        <v>40</v>
      </c>
      <c r="F14" s="17">
        <v>150</v>
      </c>
      <c r="G14" s="16">
        <v>98.04</v>
      </c>
      <c r="H14" s="16">
        <f t="shared" si="0"/>
        <v>14706.000000000002</v>
      </c>
      <c r="J14" s="18"/>
      <c r="K14" s="18"/>
      <c r="L14" s="18"/>
      <c r="M14" s="18"/>
      <c r="N14" s="18"/>
    </row>
    <row r="15" spans="1:15" s="18" customFormat="1" ht="15.75" x14ac:dyDescent="0.25">
      <c r="B15" s="16">
        <v>7</v>
      </c>
      <c r="C15" s="16" t="s">
        <v>20</v>
      </c>
      <c r="D15" s="16" t="s">
        <v>20</v>
      </c>
      <c r="E15" s="16" t="s">
        <v>40</v>
      </c>
      <c r="F15" s="17">
        <v>20</v>
      </c>
      <c r="G15" s="16">
        <v>700</v>
      </c>
      <c r="H15" s="16">
        <f t="shared" si="0"/>
        <v>14000</v>
      </c>
    </row>
    <row r="16" spans="1:15" s="18" customFormat="1" ht="15.75" x14ac:dyDescent="0.25">
      <c r="B16" s="16">
        <v>8</v>
      </c>
      <c r="C16" s="16" t="s">
        <v>21</v>
      </c>
      <c r="D16" s="16" t="s">
        <v>21</v>
      </c>
      <c r="E16" s="16" t="s">
        <v>40</v>
      </c>
      <c r="F16" s="17">
        <v>20</v>
      </c>
      <c r="G16" s="16">
        <v>590</v>
      </c>
      <c r="H16" s="16">
        <f t="shared" si="0"/>
        <v>11800</v>
      </c>
    </row>
    <row r="17" spans="2:14" s="18" customFormat="1" ht="31.5" x14ac:dyDescent="0.25">
      <c r="B17" s="16">
        <v>9</v>
      </c>
      <c r="C17" s="16" t="s">
        <v>18</v>
      </c>
      <c r="D17" s="16" t="s">
        <v>18</v>
      </c>
      <c r="E17" s="16" t="s">
        <v>40</v>
      </c>
      <c r="F17" s="17">
        <v>20</v>
      </c>
      <c r="G17" s="16">
        <v>720</v>
      </c>
      <c r="H17" s="16">
        <f t="shared" si="0"/>
        <v>14400</v>
      </c>
    </row>
    <row r="18" spans="2:14" s="18" customFormat="1" ht="15.75" x14ac:dyDescent="0.25">
      <c r="B18" s="16">
        <v>10</v>
      </c>
      <c r="C18" s="16" t="s">
        <v>19</v>
      </c>
      <c r="D18" s="16" t="s">
        <v>19</v>
      </c>
      <c r="E18" s="16" t="s">
        <v>40</v>
      </c>
      <c r="F18" s="17">
        <v>35</v>
      </c>
      <c r="G18" s="16">
        <v>890</v>
      </c>
      <c r="H18" s="16">
        <f t="shared" si="0"/>
        <v>31150</v>
      </c>
    </row>
    <row r="19" spans="2:14" s="18" customFormat="1" ht="31.5" x14ac:dyDescent="0.25">
      <c r="B19" s="16">
        <v>11</v>
      </c>
      <c r="C19" s="16" t="s">
        <v>57</v>
      </c>
      <c r="D19" s="16" t="s">
        <v>58</v>
      </c>
      <c r="E19" s="16" t="s">
        <v>59</v>
      </c>
      <c r="F19" s="17">
        <v>800</v>
      </c>
      <c r="G19" s="16">
        <v>13.06</v>
      </c>
      <c r="H19" s="16">
        <f t="shared" si="0"/>
        <v>10448</v>
      </c>
    </row>
    <row r="20" spans="2:14" s="18" customFormat="1" ht="15.75" x14ac:dyDescent="0.25">
      <c r="B20" s="16">
        <v>12</v>
      </c>
      <c r="C20" s="16" t="s">
        <v>36</v>
      </c>
      <c r="D20" s="16" t="s">
        <v>37</v>
      </c>
      <c r="E20" s="16" t="s">
        <v>59</v>
      </c>
      <c r="F20" s="17">
        <v>1200</v>
      </c>
      <c r="G20" s="16">
        <v>8.9</v>
      </c>
      <c r="H20" s="16">
        <f t="shared" si="0"/>
        <v>10680</v>
      </c>
    </row>
    <row r="21" spans="2:14" s="18" customFormat="1" ht="31.5" x14ac:dyDescent="0.25">
      <c r="B21" s="16">
        <v>13</v>
      </c>
      <c r="C21" s="16" t="s">
        <v>26</v>
      </c>
      <c r="D21" s="16" t="s">
        <v>26</v>
      </c>
      <c r="E21" s="16" t="s">
        <v>40</v>
      </c>
      <c r="F21" s="17">
        <v>115</v>
      </c>
      <c r="G21" s="16">
        <v>790</v>
      </c>
      <c r="H21" s="16">
        <f t="shared" si="0"/>
        <v>90850</v>
      </c>
    </row>
    <row r="22" spans="2:14" s="18" customFormat="1" ht="31.5" x14ac:dyDescent="0.25">
      <c r="B22" s="16">
        <v>14</v>
      </c>
      <c r="C22" s="16" t="s">
        <v>25</v>
      </c>
      <c r="D22" s="16" t="s">
        <v>25</v>
      </c>
      <c r="E22" s="16" t="s">
        <v>40</v>
      </c>
      <c r="F22" s="17">
        <v>30</v>
      </c>
      <c r="G22" s="16">
        <v>950</v>
      </c>
      <c r="H22" s="16">
        <f t="shared" si="0"/>
        <v>28500</v>
      </c>
    </row>
    <row r="23" spans="2:14" s="18" customFormat="1" ht="15.75" x14ac:dyDescent="0.25">
      <c r="B23" s="16">
        <v>15</v>
      </c>
      <c r="C23" s="16" t="s">
        <v>22</v>
      </c>
      <c r="D23" s="16" t="s">
        <v>22</v>
      </c>
      <c r="E23" s="16" t="s">
        <v>40</v>
      </c>
      <c r="F23" s="17">
        <v>40</v>
      </c>
      <c r="G23" s="16">
        <v>2190</v>
      </c>
      <c r="H23" s="16">
        <f t="shared" si="0"/>
        <v>87600</v>
      </c>
    </row>
    <row r="24" spans="2:14" s="18" customFormat="1" ht="31.5" x14ac:dyDescent="0.25">
      <c r="B24" s="16">
        <v>16</v>
      </c>
      <c r="C24" s="16" t="s">
        <v>24</v>
      </c>
      <c r="D24" s="16" t="s">
        <v>24</v>
      </c>
      <c r="E24" s="16" t="s">
        <v>40</v>
      </c>
      <c r="F24" s="17">
        <v>100</v>
      </c>
      <c r="G24" s="16">
        <v>420</v>
      </c>
      <c r="H24" s="16">
        <f t="shared" si="0"/>
        <v>42000</v>
      </c>
    </row>
    <row r="25" spans="2:14" s="18" customFormat="1" ht="31.5" x14ac:dyDescent="0.25">
      <c r="B25" s="16">
        <v>17</v>
      </c>
      <c r="C25" s="16" t="s">
        <v>23</v>
      </c>
      <c r="D25" s="16" t="s">
        <v>23</v>
      </c>
      <c r="E25" s="16" t="s">
        <v>40</v>
      </c>
      <c r="F25" s="17">
        <v>80</v>
      </c>
      <c r="G25" s="16">
        <v>790</v>
      </c>
      <c r="H25" s="16">
        <f t="shared" si="0"/>
        <v>63200</v>
      </c>
    </row>
    <row r="26" spans="2:14" s="18" customFormat="1" ht="31.5" x14ac:dyDescent="0.25">
      <c r="B26" s="16">
        <v>18</v>
      </c>
      <c r="C26" s="16" t="s">
        <v>27</v>
      </c>
      <c r="D26" s="16" t="s">
        <v>27</v>
      </c>
      <c r="E26" s="16" t="s">
        <v>40</v>
      </c>
      <c r="F26" s="17">
        <v>5</v>
      </c>
      <c r="G26" s="16">
        <v>650</v>
      </c>
      <c r="H26" s="16">
        <f t="shared" si="0"/>
        <v>3250</v>
      </c>
    </row>
    <row r="27" spans="2:14" s="18" customFormat="1" ht="15.75" x14ac:dyDescent="0.25">
      <c r="B27" s="16">
        <v>19</v>
      </c>
      <c r="C27" s="16" t="s">
        <v>61</v>
      </c>
      <c r="D27" s="16" t="s">
        <v>60</v>
      </c>
      <c r="E27" s="16" t="s">
        <v>51</v>
      </c>
      <c r="F27" s="17">
        <v>6000</v>
      </c>
      <c r="G27" s="16">
        <v>10.98</v>
      </c>
      <c r="H27" s="16">
        <f t="shared" si="0"/>
        <v>65880</v>
      </c>
    </row>
    <row r="28" spans="2:14" s="18" customFormat="1" ht="15.75" x14ac:dyDescent="0.25">
      <c r="B28" s="16">
        <v>20</v>
      </c>
      <c r="C28" s="16" t="s">
        <v>33</v>
      </c>
      <c r="D28" s="16" t="s">
        <v>34</v>
      </c>
      <c r="E28" s="16" t="s">
        <v>35</v>
      </c>
      <c r="F28" s="17">
        <v>2000</v>
      </c>
      <c r="G28" s="16">
        <v>30.76</v>
      </c>
      <c r="H28" s="16">
        <f t="shared" si="0"/>
        <v>61520</v>
      </c>
    </row>
    <row r="29" spans="2:14" s="18" customFormat="1" ht="15.75" x14ac:dyDescent="0.25">
      <c r="B29" s="16">
        <v>21</v>
      </c>
      <c r="C29" s="16" t="s">
        <v>28</v>
      </c>
      <c r="D29" s="16" t="s">
        <v>28</v>
      </c>
      <c r="E29" s="16" t="s">
        <v>40</v>
      </c>
      <c r="F29" s="17">
        <v>40</v>
      </c>
      <c r="G29" s="16">
        <v>690</v>
      </c>
      <c r="H29" s="16">
        <f t="shared" si="0"/>
        <v>27600</v>
      </c>
      <c r="J29" s="20"/>
      <c r="K29" s="20"/>
      <c r="L29" s="20"/>
      <c r="M29" s="20"/>
      <c r="N29" s="20"/>
    </row>
    <row r="30" spans="2:14" s="18" customFormat="1" ht="15.75" x14ac:dyDescent="0.25">
      <c r="B30" s="16">
        <v>22</v>
      </c>
      <c r="C30" s="16" t="s">
        <v>29</v>
      </c>
      <c r="D30" s="16" t="s">
        <v>29</v>
      </c>
      <c r="E30" s="16" t="s">
        <v>40</v>
      </c>
      <c r="F30" s="17">
        <v>20</v>
      </c>
      <c r="G30" s="16">
        <v>890</v>
      </c>
      <c r="H30" s="16">
        <f t="shared" si="0"/>
        <v>17800</v>
      </c>
      <c r="J30" s="20"/>
      <c r="K30" s="20"/>
      <c r="L30" s="20"/>
      <c r="M30" s="20"/>
      <c r="N30" s="26"/>
    </row>
    <row r="31" spans="2:14" s="18" customFormat="1" ht="15.75" x14ac:dyDescent="0.25">
      <c r="B31" s="16">
        <v>23</v>
      </c>
      <c r="C31" s="16" t="s">
        <v>65</v>
      </c>
      <c r="D31" s="16" t="s">
        <v>66</v>
      </c>
      <c r="E31" s="16" t="s">
        <v>46</v>
      </c>
      <c r="F31" s="17">
        <v>200</v>
      </c>
      <c r="G31" s="16">
        <v>108.66</v>
      </c>
      <c r="H31" s="16">
        <f t="shared" si="0"/>
        <v>21732</v>
      </c>
      <c r="J31" s="20"/>
      <c r="K31" s="20"/>
      <c r="L31" s="20"/>
      <c r="M31" s="20"/>
      <c r="N31" s="26"/>
    </row>
    <row r="32" spans="2:14" s="20" customFormat="1" ht="15.75" x14ac:dyDescent="0.25">
      <c r="B32" s="16">
        <v>24</v>
      </c>
      <c r="C32" s="16" t="s">
        <v>30</v>
      </c>
      <c r="D32" s="16" t="s">
        <v>30</v>
      </c>
      <c r="E32" s="16" t="s">
        <v>40</v>
      </c>
      <c r="F32" s="25">
        <v>5</v>
      </c>
      <c r="G32" s="16">
        <v>790</v>
      </c>
      <c r="H32" s="16">
        <f t="shared" si="0"/>
        <v>3950</v>
      </c>
    </row>
    <row r="33" spans="2:14" s="20" customFormat="1" ht="31.5" x14ac:dyDescent="0.25">
      <c r="B33" s="16">
        <v>25</v>
      </c>
      <c r="C33" s="16" t="s">
        <v>64</v>
      </c>
      <c r="D33" s="16" t="s">
        <v>63</v>
      </c>
      <c r="E33" s="16" t="s">
        <v>40</v>
      </c>
      <c r="F33" s="17">
        <v>20</v>
      </c>
      <c r="G33" s="16">
        <v>507.66</v>
      </c>
      <c r="H33" s="16">
        <f t="shared" si="0"/>
        <v>10153.200000000001</v>
      </c>
    </row>
    <row r="34" spans="2:14" s="20" customFormat="1" ht="47.25" x14ac:dyDescent="0.25">
      <c r="B34" s="16">
        <v>26</v>
      </c>
      <c r="C34" s="16" t="s">
        <v>38</v>
      </c>
      <c r="D34" s="16" t="s">
        <v>39</v>
      </c>
      <c r="E34" s="16" t="s">
        <v>40</v>
      </c>
      <c r="F34" s="17">
        <v>2500</v>
      </c>
      <c r="G34" s="16">
        <v>164.58</v>
      </c>
      <c r="H34" s="16">
        <f t="shared" si="0"/>
        <v>411450.00000000006</v>
      </c>
      <c r="J34" s="26"/>
      <c r="K34" s="26"/>
      <c r="L34" s="26"/>
      <c r="M34" s="26"/>
      <c r="N34" s="26"/>
    </row>
    <row r="35" spans="2:14" ht="15.75" x14ac:dyDescent="0.25">
      <c r="B35" s="31" t="s">
        <v>8</v>
      </c>
      <c r="C35" s="32"/>
      <c r="D35" s="32"/>
      <c r="E35" s="32"/>
      <c r="F35" s="32"/>
      <c r="G35" s="33"/>
      <c r="H35" s="2">
        <f>SUM(H9:H34)</f>
        <v>1515976.4</v>
      </c>
    </row>
    <row r="36" spans="2:14" ht="15.75" x14ac:dyDescent="0.25">
      <c r="B36" s="23" t="s">
        <v>69</v>
      </c>
      <c r="C36" s="21"/>
      <c r="D36" s="21"/>
      <c r="E36" s="21"/>
      <c r="F36" s="21"/>
      <c r="G36" s="21"/>
      <c r="H36" s="22"/>
    </row>
    <row r="37" spans="2:14" x14ac:dyDescent="0.25">
      <c r="B37" s="24"/>
    </row>
    <row r="38" spans="2:14" ht="15.6" customHeight="1" x14ac:dyDescent="0.25">
      <c r="B38" s="34" t="s">
        <v>15</v>
      </c>
      <c r="C38" s="34"/>
      <c r="D38" s="34"/>
      <c r="E38" s="34"/>
      <c r="F38" s="34"/>
      <c r="G38" s="34"/>
      <c r="H38" s="34"/>
    </row>
    <row r="39" spans="2:14" ht="15.6" customHeight="1" x14ac:dyDescent="0.25">
      <c r="B39" s="34" t="s">
        <v>16</v>
      </c>
      <c r="C39" s="34"/>
      <c r="D39" s="34"/>
      <c r="E39" s="34"/>
      <c r="F39" s="34"/>
      <c r="G39" s="12"/>
      <c r="H39" s="13"/>
    </row>
    <row r="40" spans="2:14" ht="15.6" customHeight="1" x14ac:dyDescent="0.25">
      <c r="B40" s="34" t="s">
        <v>31</v>
      </c>
      <c r="C40" s="34"/>
      <c r="D40" s="34"/>
      <c r="E40" s="34"/>
      <c r="F40" s="34"/>
      <c r="G40" s="34"/>
      <c r="H40" s="34"/>
    </row>
    <row r="41" spans="2:14" ht="15.6" customHeight="1" x14ac:dyDescent="0.25">
      <c r="B41" s="34" t="s">
        <v>62</v>
      </c>
      <c r="C41" s="34"/>
      <c r="D41" s="34"/>
      <c r="E41" s="34"/>
      <c r="F41" s="34"/>
      <c r="G41" s="12"/>
      <c r="H41" s="13"/>
    </row>
    <row r="42" spans="2:14" ht="15.6" customHeight="1" x14ac:dyDescent="0.25">
      <c r="B42" s="34" t="s">
        <v>32</v>
      </c>
      <c r="C42" s="34"/>
      <c r="D42" s="34"/>
      <c r="E42" s="34"/>
      <c r="F42" s="34"/>
      <c r="G42" s="11"/>
      <c r="H42" s="14"/>
    </row>
    <row r="43" spans="2:14" ht="15.75" x14ac:dyDescent="0.25">
      <c r="B43" s="34" t="s">
        <v>17</v>
      </c>
      <c r="C43" s="34"/>
      <c r="D43" s="34"/>
      <c r="E43" s="34"/>
      <c r="F43" s="34"/>
      <c r="G43" s="11"/>
      <c r="H43" s="14"/>
    </row>
    <row r="44" spans="2:14" ht="15.75" x14ac:dyDescent="0.25">
      <c r="B44" s="15"/>
      <c r="C44" s="15"/>
      <c r="D44" s="15"/>
      <c r="E44" s="15"/>
      <c r="F44" s="15"/>
      <c r="G44" s="11"/>
      <c r="H44" s="14"/>
    </row>
    <row r="45" spans="2:14" ht="15.75" x14ac:dyDescent="0.25">
      <c r="B45" s="28" t="s">
        <v>9</v>
      </c>
      <c r="C45" s="28"/>
      <c r="D45" s="28"/>
      <c r="E45" s="28"/>
      <c r="F45" s="28"/>
      <c r="G45" s="28"/>
    </row>
    <row r="46" spans="2:14" ht="15.75" x14ac:dyDescent="0.25">
      <c r="B46" s="28" t="s">
        <v>10</v>
      </c>
      <c r="C46" s="28"/>
      <c r="D46" s="28"/>
      <c r="E46" s="28"/>
      <c r="F46" s="28"/>
      <c r="G46" s="28"/>
    </row>
    <row r="47" spans="2:14" ht="15.75" x14ac:dyDescent="0.25">
      <c r="B47" s="11" t="s">
        <v>14</v>
      </c>
      <c r="C47" s="11"/>
      <c r="D47" s="11"/>
      <c r="E47" s="11"/>
      <c r="F47" s="11"/>
      <c r="G47" s="11"/>
    </row>
    <row r="48" spans="2:14" ht="15.75" x14ac:dyDescent="0.25">
      <c r="B48" s="28" t="s">
        <v>11</v>
      </c>
      <c r="C48" s="28"/>
      <c r="D48" s="28"/>
      <c r="E48" s="28"/>
      <c r="F48" s="28"/>
      <c r="G48" s="28"/>
    </row>
    <row r="49" spans="2:7" ht="15.75" x14ac:dyDescent="0.25">
      <c r="B49" s="28" t="s">
        <v>12</v>
      </c>
      <c r="C49" s="28"/>
      <c r="D49" s="28"/>
      <c r="E49" s="28"/>
      <c r="F49" s="28"/>
      <c r="G49" s="28"/>
    </row>
    <row r="50" spans="2:7" ht="15.75" x14ac:dyDescent="0.25">
      <c r="B50" s="28" t="s">
        <v>13</v>
      </c>
      <c r="C50" s="28"/>
      <c r="D50" s="28"/>
      <c r="E50" s="28"/>
      <c r="F50" s="28"/>
      <c r="G50" s="28"/>
    </row>
  </sheetData>
  <sortState ref="C9:H34">
    <sortCondition ref="C9"/>
  </sortState>
  <mergeCells count="15">
    <mergeCell ref="B49:G49"/>
    <mergeCell ref="B50:G50"/>
    <mergeCell ref="A4:H4"/>
    <mergeCell ref="A3:H3"/>
    <mergeCell ref="B6:H6"/>
    <mergeCell ref="B35:G35"/>
    <mergeCell ref="B38:H38"/>
    <mergeCell ref="B39:F39"/>
    <mergeCell ref="B40:H40"/>
    <mergeCell ref="B41:F41"/>
    <mergeCell ref="B42:F42"/>
    <mergeCell ref="B48:G48"/>
    <mergeCell ref="B46:G46"/>
    <mergeCell ref="B43:F43"/>
    <mergeCell ref="B45:G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Объявления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2024-04-01T10:28:19Z</dcterms:modified>
</cp:coreProperties>
</file>