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3980" windowHeight="6000"/>
  </bookViews>
  <sheets>
    <sheet name="Протокол" sheetId="2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2" l="1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86" i="2" s="1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20" i="2" l="1"/>
</calcChain>
</file>

<file path=xl/sharedStrings.xml><?xml version="1.0" encoding="utf-8"?>
<sst xmlns="http://schemas.openxmlformats.org/spreadsheetml/2006/main" count="235" uniqueCount="151">
  <si>
    <t>№ лота</t>
  </si>
  <si>
    <t>Номенклатура</t>
  </si>
  <si>
    <t>Ед. измерения</t>
  </si>
  <si>
    <t>Количество</t>
  </si>
  <si>
    <t>Цена</t>
  </si>
  <si>
    <r>
      <t>Протокол</t>
    </r>
    <r>
      <rPr>
        <sz val="14"/>
        <color rgb="FF333333"/>
        <rFont val="Times New Roman"/>
        <family val="1"/>
        <charset val="204"/>
      </rPr>
      <t xml:space="preserve"> </t>
    </r>
    <r>
      <rPr>
        <b/>
        <sz val="14"/>
        <color rgb="FF333333"/>
        <rFont val="Times New Roman"/>
        <family val="1"/>
        <charset val="204"/>
      </rPr>
      <t>об итогах закупа способом запроса ценовых предложений на</t>
    </r>
  </si>
  <si>
    <t>2023 год</t>
  </si>
  <si>
    <t xml:space="preserve"> </t>
  </si>
  <si>
    <t>ОА Урджарский район с.Урджар ул.Семушкина 1 б, здание КГП на ПХВ «Многопрофильная центральная районная больница Урджарского района» УЗ ОА</t>
  </si>
  <si>
    <t>Пакеты с ценовыми предложениями предоставлены следующими потенциальными поставщиками:</t>
  </si>
  <si>
    <r>
      <t>Ценовые предложения, представленные после истечения окончательного срока:</t>
    </r>
    <r>
      <rPr>
        <sz val="12"/>
        <color rgb="FF333333"/>
        <rFont val="Times New Roman"/>
        <family val="1"/>
        <charset val="204"/>
      </rPr>
      <t> отсутствуют.</t>
    </r>
  </si>
  <si>
    <t>Техническая спецификация</t>
  </si>
  <si>
    <t>Победитель представляет заказчику в течении десяти календарных дней документы, подтверждающие соответствие квалификационным требованиям согласно п. 113 Правил.</t>
  </si>
  <si>
    <t>Разместить на интернет-ресурс www.medurdzhar.kz вкладка «Госзакупки» текст данного протокола об итогах ценовых предложений по закупкам лекарственных средств, профилактических (иммунобиологических, диагностических, дезинфицирующих) препаратов, изделий медицинского назначения на 2023 год.</t>
  </si>
  <si>
    <t xml:space="preserve">Председатель конкурсной комиссии </t>
  </si>
  <si>
    <t>Абылкасимов Б.Ш.</t>
  </si>
  <si>
    <t>Енсебаев С.Н.</t>
  </si>
  <si>
    <t>Баймурзинов А.С.</t>
  </si>
  <si>
    <t>Жакаев Е.Т.</t>
  </si>
  <si>
    <t>Тұрсунова Д.С.</t>
  </si>
  <si>
    <t>шт</t>
  </si>
  <si>
    <t>комплект</t>
  </si>
  <si>
    <t>уп</t>
  </si>
  <si>
    <t>Сумма</t>
  </si>
  <si>
    <t>ИТОГО:</t>
  </si>
  <si>
    <t>В соответствии с постановлением Правительства РК от 07 июня 2023 г №110 "Об утверждении правил организации и проведения закупа лекарственных средств, профилактических (иммунобиологических, диагностических, дезинфицирующих) препаратов, изделий медицинского назначения и медицинской техники, фармацевтических услуг по оказанию гарантированного объема бесплатной медицинской помощи" произвели вскрытия конвертов:</t>
  </si>
  <si>
    <t>Гигрометр вит 2</t>
  </si>
  <si>
    <t>клеенка</t>
  </si>
  <si>
    <t>Воротник модель Harmony 0,5мм Pb</t>
  </si>
  <si>
    <t>Защита пациента (передник) 0,5мм Pb, 40*40 см</t>
  </si>
  <si>
    <t>Защита пациента (передник) 0,35мм Pb, 40*40 см</t>
  </si>
  <si>
    <t>Юбка Optima/Maxima 0,5мм/025мм Pb, M W/G- 183,L-53 см, Жилет Optima OL 0,5мм/0,25мм Pb L W/G60,L57cм</t>
  </si>
  <si>
    <t>Шапочка 0,25мм Pb для взрослых</t>
  </si>
  <si>
    <t>Защита глаз(очки)-фронтальная защита 0,75 мм Pb</t>
  </si>
  <si>
    <t>Рентгенозащитные перчатки модель Duo 0,5мм Pb</t>
  </si>
  <si>
    <t>Фартук двухсторонний 0,5мм/025мм Pb, размер L W/G-60, 100 см</t>
  </si>
  <si>
    <t>Фартук двухсторонний 0,35мм/0.25мм Pb, размер L W/G-60, 110 см</t>
  </si>
  <si>
    <t>АмплиСенс R-B4-F(RG,i Q)</t>
  </si>
  <si>
    <t>АмплиСенс R-B3-F(RG,i Q)</t>
  </si>
  <si>
    <t>АмплиСенс R-B1-F(RG,i Q)</t>
  </si>
  <si>
    <t>АмплиСенс R-B2-F(RG,i Q)</t>
  </si>
  <si>
    <t>АмплиСенс R-B6-F(RG,i Q)</t>
  </si>
  <si>
    <t>АмплиСенс R-F1-F(RG,i Q)</t>
  </si>
  <si>
    <t>АмплиСенс R-B51-F(RG ,iQ)</t>
  </si>
  <si>
    <t>АмплиСенс 952</t>
  </si>
  <si>
    <t>АмплиСенс R-B7-F(RG,i Q)</t>
  </si>
  <si>
    <t>АмплиСенс R-V8-F(RG,i Q)</t>
  </si>
  <si>
    <t>АмплиСенс R-V7-F(RG,i Q)</t>
  </si>
  <si>
    <t>АмплиСенс K2-9-Et-100</t>
  </si>
  <si>
    <t>АмплиСенс K2-1-Et-100</t>
  </si>
  <si>
    <t>АмплиСенс K1-2-100</t>
  </si>
  <si>
    <t>АмплиСенс K3-1063-10 0</t>
  </si>
  <si>
    <t>АмплиСенс K1-11-100</t>
  </si>
  <si>
    <t>Тропикамид</t>
  </si>
  <si>
    <t>Атропин</t>
  </si>
  <si>
    <t>штатив</t>
  </si>
  <si>
    <t xml:space="preserve">Инокайн </t>
  </si>
  <si>
    <t>Тест-полоски KetoPhan предназначены для полуколичественного определения уровня ацетона (кетоновых тел) в моче. На тубусе с тест-полосками находится цветная шкала для определения концентрации ацетона (кетоновых тел) в моче. уп/50полос</t>
  </si>
  <si>
    <t>Контрольная плазма – 1 Coagulation Control Plasma-1 10x1 ml</t>
  </si>
  <si>
    <t>Контрольная плазма – 2 Coagulation Control Plasma-2 10x1 ml</t>
  </si>
  <si>
    <t>Ликвичек,  контроль СОЭ, двухуровневый, миниупаковка (2х9мл). Обязательное наличие заводских референтных значений для анализатора СОЭ Vision Pro</t>
  </si>
  <si>
    <t>Набор д/окраски мазков по Циль-Нильсену (идент. микобактерий), 100 предм.т. 1уп.</t>
  </si>
  <si>
    <t>Тест-полоски для определения протромбинового времени</t>
  </si>
  <si>
    <t>Тест-полоски для определения АПТВ</t>
  </si>
  <si>
    <t>Эритротест-Цоликлоны Анти-А 
1 упаковка=10 флаконов/10 мл</t>
  </si>
  <si>
    <t>Эритротест-Цоликлоны Анти-В
1 упаковка=10 флаконов/10 мл</t>
  </si>
  <si>
    <t>Эритротест-Цоликлоны Анти-АВ
1 упаковка=10 флаконов/5 мл</t>
  </si>
  <si>
    <t>Эритротест-Цоликлоны Анти-D Супер
1 упаковка=20 флаконов/5 мл</t>
  </si>
  <si>
    <t>Холестерин низкой плотности</t>
  </si>
  <si>
    <t>Холестерин высокой плотности</t>
  </si>
  <si>
    <t>Ферритин</t>
  </si>
  <si>
    <t>Иммунохроматографический экспресс-тест для одновременного качественного определения антител к вирусу ВИЧ-1 (включая О) и вируса ВИЧ-2 (IgG, IgM, IgA) и антигена р24 ВИЧ в сыворотке, плазме и цельной крови человека. 30 шт/упак</t>
  </si>
  <si>
    <t>REACTION CUVETTE/ РЕАКЦИОННАЯ КЮВЕТА. Упаковка 2000 штук</t>
  </si>
  <si>
    <t>iFlash-Vitamin D (тест набор для определения Vitamin D)</t>
  </si>
  <si>
    <t>iFlash-Free PSA (Тест набор для определения Free PSA)</t>
  </si>
  <si>
    <t>iFlash-Total PSA (Тест набор для определения Total PSA)</t>
  </si>
  <si>
    <t>iFlash-FT4 (Тест набор для определения FT4)</t>
  </si>
  <si>
    <t>iFlash-TSH (Тест набор для определения TSH)</t>
  </si>
  <si>
    <t>Контрольная жидкость в пробирке Mission 2 фл/упак</t>
  </si>
  <si>
    <t>Реагент лизирующий М52 DIFF 500 мл/бут</t>
  </si>
  <si>
    <t>Диагностический набор для определения Прямого билирубина</t>
  </si>
  <si>
    <t>пар</t>
  </si>
  <si>
    <t>метр</t>
  </si>
  <si>
    <t>упу</t>
  </si>
  <si>
    <t>упак</t>
  </si>
  <si>
    <t>канистра</t>
  </si>
  <si>
    <t>флакон</t>
  </si>
  <si>
    <t>набор</t>
  </si>
  <si>
    <t>Тест-полоски GlukoPhan предназначены для определения уровня глюкозы в моче.</t>
  </si>
  <si>
    <t>GlukoPhan предназначены для определения уровня глюкозы в моче. В зависимости от количественного содержания глюкозы в моче тест-полоска окрасится в определенный цвет. уп/50полос</t>
  </si>
  <si>
    <t xml:space="preserve">Тест-полоски KetoPhan предназначены для полуколичественного определения уровня ацетона (кетоновых тел) в моче. </t>
  </si>
  <si>
    <t xml:space="preserve">Набор реагентов для выявления ДНК Mycoplasma genitalium в клиническом материале методом полимеразной цепной реакции (ПЦР) с гибридизационно-флуоресцентной детекцией "АмплиСенс® Mycoplasma genitalium-FL" по ТУ
9398-042-01897593-2009. Вариант
FRT. Форма 2 включает комплект реагентов «ПЦР-комплект» вариант FRT-100 F
</t>
  </si>
  <si>
    <t xml:space="preserve">Набор реагентов для выявления ДНК Mycoplasma hominis в клиническом материале методом полимеразной цепной реакции (ПЦР) с гибридизационно-флуоресцентной детекцией "АмплиСенс® Mycoplasma hominis-FL" по ТУ
9398-023-01897593-2009. Вариант
FRT. Форма 2 включает комплект реагентов «ПЦР-комплект» вариант FRT-100 F
</t>
  </si>
  <si>
    <t xml:space="preserve">Набор реагентов для выявления ДНК Chlamydia trachomatis в клиническом материале методом полимеразной цепной реакции (ПЦР) с гибридизационно-флуоресцентной детекцией "АмплиСенс® Chlamydia trachomatis-FL" по ТУ
9398-014-01897593-2009. Вариант
FRT. Форма 2 включает комплект реагентов «ПЦР-комплект» вариант FRT-100 F
</t>
  </si>
  <si>
    <t xml:space="preserve">Набор реагентов для выявления ДНК микроорганизмов рода Ureaplasma   (U.parvum   и U.urealyticum) в клиническом материале методом полимеразной цепной реакции (ПЦР) с гибридизационно-флуоресцентной детекцией "АмплиСенс® Ureaplasma spp.-FL" по ТУ
9398-024-01897593-2009. Вариант
FRT. Форма 2 включает комплект реагентов «ПЦР-комплект» вариант FRT-100 F
</t>
  </si>
  <si>
    <t xml:space="preserve">Набор реагентов для выявления ДНК Trichomonas vaginalis в клиническом материале методом полимеразной цепной реакции (ПЦР) с гибридизационно-флуоресцентной детекцией "АмплиСенс® Trichomonas vaginalis-FL" по ТУ
9398-021-01897593-2009. Вариант
FRT. Форма 2 включает комплект реагентов «ПЦР-комплект» вариант FRT-100 F
</t>
  </si>
  <si>
    <t xml:space="preserve">Набор реагентов для выявления ДНК Candida albicans в клиническом материале методом полимеразной цепной реакции (ПЦР) с гибридизационно-флуоресцентной детекцией "АмплиСенс® Candida albicans-FL" по ТУ
9398-026-01897593-2009. Вариант
FRT. Форма 2 включает комплект реагентов «ПЦР-комплект» вариант FRT-100 F
</t>
  </si>
  <si>
    <t xml:space="preserve">Набор реагентов для выявления ДНК Neisseria gonorrhoeae в клиническом материале методом полимеразной цепной реакции (ПЦР) с гибридизационно-флуоресцентной детекцией "АмплиСенс® Neisseria gonorrhoeae-скрин-FL" по ТУ
9398-156-01897593-2012. Формат
FRT. Форма 2 включает комплект реагентов «ПЦР-комплект» вариант FRT-100 F
</t>
  </si>
  <si>
    <t xml:space="preserve">Реагент для транспортировки и хранения клинического материала "Транспортная среда с муколитиком (ТСМ)" по ТУ
9398-098-01897593-2009. Форма 1
включает реагент «Транспортная среда с муколитиком (ТСМ)» объемом 50 мл, 1 флакон.(+4°)
</t>
  </si>
  <si>
    <t xml:space="preserve">Набор реагентов для выявления ДНК Gardnerella vaginalis в клиническом материале методом полимеразной цепной реакции (ПЦР) с гибридизационно-флуоресцентной детекцией "АмплиСенс® Gardnerella vaginalis-FL" по ТУ
9398-104-01897593-2010. Вариант
FRT. Форма 2 включает комплект реагентов «ПЦР-комплект» вариант FRT-100 F
</t>
  </si>
  <si>
    <t xml:space="preserve">Набор реагентов для выявления ДНК HSV I и II типов в клиническом материале методом полимеразной цепной реакции (ПЦР) с гибридизационно-флуоресцентной детекцией "АмплиСенс® HSV I, II-FL" по ТУ 9398-015-01897593-2009.
Вариант FRT. Форма 2 включает комплект реагентов «ПЦР-комплект» вариант FRT-100 F.
</t>
  </si>
  <si>
    <t xml:space="preserve">Набор реагентов для выявления ДНК цитомегаловируса человека (CMV) в клиническом материале методом полимеразной цепной реакции (ПЦР) с
гибридизационно-флуоресцентной детекцией "АмплиСенс® CMV-FL" по ТУ 9398-192-01897593-2011. Формат
FRT. Форма 2 включает комплект реагентов «ПЦР-комплект» вариант FRT-100 F.
</t>
  </si>
  <si>
    <t xml:space="preserve">Комплект реагентов для выделения РНК/ДНК из клинического материала "РИБО-преп" по ТУ
9398-071-01897593-2008. Форма 2
включает комплект реагентов "РИБО-преп" вариант 100
</t>
  </si>
  <si>
    <t xml:space="preserve">Комплект реагентов для выделения ДНК из клинического материала "ДНК-сорб-В" по ТУ
9398-003-01897593-2009. Форма 2
включает вариант 100 - комплект реагентов для выделения ДНК из 100 проб, включая контроли.
</t>
  </si>
  <si>
    <t>АмплиСенс K1-2-101</t>
  </si>
  <si>
    <t>АмплиСенс K3-1063-10 1</t>
  </si>
  <si>
    <t>АмплиСенс K1-11-101</t>
  </si>
  <si>
    <t xml:space="preserve">Эритротест-Цоликлоны Анти-А 
</t>
  </si>
  <si>
    <t xml:space="preserve">Эритротест-Цоликлоны Анти-В
</t>
  </si>
  <si>
    <t xml:space="preserve">Эритротест-Цоликлоны Анти-АВ
</t>
  </si>
  <si>
    <t xml:space="preserve">Эритротест-Цоликлоны Анти-D Супер
</t>
  </si>
  <si>
    <t>Карандаш по стеклу красного/синего цвета.</t>
  </si>
  <si>
    <t xml:space="preserve"> Предназначен для нанесения маркировки на гладкие поверхности, такие как стекло, фарфор и т.п. Удобен при необходимости быстрой маркировки, например, в лабораторных условиях. 50 шт/упак</t>
  </si>
  <si>
    <t>Холестерин</t>
  </si>
  <si>
    <t>Мундуштук</t>
  </si>
  <si>
    <t xml:space="preserve">Цитрат натрия. </t>
  </si>
  <si>
    <t xml:space="preserve"> Натрий лимоннокислый. 1 кг/упаковка. 3-х замещ., 5,5 водный. Натрий лимоннокислый применяется в лабораторной практике, фармацевтике и медицине в качестве быстрорастворимых лекарств. Также в добавлении к лекарствам используется при цистите и запоре. Натрий лимоннокислый представляет собой порошок белого цвета, легко растворимый в воде. Имеет солено-кислый вкус.</t>
  </si>
  <si>
    <t>Ликвичек</t>
  </si>
  <si>
    <t>Изотонический разбавитель.</t>
  </si>
  <si>
    <t>Специальный разбавитель марки M30 D, предназначенный для разведения цельной крови при подсчете форменных элементов. В составе не должно содержаться никаких вредных веществ. Наличие специальных антибактериальных присадок должно позволять использовать данный разбавитель в течение всего срока хранения, указанного на упаковке. Упаковка должна быть маркирована специальным штриховым кодом совместимым со считывателем для закрытой системы. Объем упаковки не менее 20 литров.</t>
  </si>
  <si>
    <t>Лизирующий реагент.</t>
  </si>
  <si>
    <t xml:space="preserve"> Специальный жидкий реагент марки M30 CFL, предназначенный для лизирования эритроцитов при подсчете гемоглобина. В составе не должны содержаться цианиды и азиды. Флакон должен быть маркирован специальным штриховым кодом совместимым со считывателем для закрытой системы. Объем флакона не менее 500мл.</t>
  </si>
  <si>
    <r>
      <t>Решено:</t>
    </r>
    <r>
      <rPr>
        <sz val="12"/>
        <color rgb="FF333333"/>
        <rFont val="Times New Roman"/>
        <family val="1"/>
        <charset val="204"/>
      </rPr>
      <t xml:space="preserve"> Признать по лоту </t>
    </r>
    <r>
      <rPr>
        <sz val="12"/>
        <color rgb="FF000000"/>
        <rFont val="Times New Roman"/>
        <family val="1"/>
        <charset val="204"/>
      </rPr>
      <t>№1-2 победителем ТОО «BioHimLab»</t>
    </r>
  </si>
  <si>
    <t>Признать по лоту №19-22 победителем ТОО «NurMedical Company»</t>
  </si>
  <si>
    <t>Признать по лоту №26-36 победителем ТОО «ШыгысМед Трейд»</t>
  </si>
  <si>
    <t>ТОО «BioHimLab»</t>
  </si>
  <si>
    <t>ТОО «Inter Globus»</t>
  </si>
  <si>
    <t>ТОО «NurMedical Company»</t>
  </si>
  <si>
    <t>ТОО «МедТехСервис»</t>
  </si>
  <si>
    <t>ТОО «ШыгысМед Трейд»</t>
  </si>
  <si>
    <t>ТОО «ЭлитМед»</t>
  </si>
  <si>
    <r>
      <t>Отклоненные ценовые предложения:</t>
    </r>
    <r>
      <rPr>
        <sz val="12"/>
        <color rgb="FF333333"/>
        <rFont val="Times New Roman"/>
        <family val="1"/>
        <charset val="204"/>
      </rPr>
      <t> отсутсвуют</t>
    </r>
  </si>
  <si>
    <t>с.Урджар                                                                                                                                  16.00 часов 11 сентября 2023г</t>
  </si>
  <si>
    <t>Тропикамид 0,1% 5мл</t>
  </si>
  <si>
    <t>Тропикамид 0,5% 10мл</t>
  </si>
  <si>
    <t>Проявитель</t>
  </si>
  <si>
    <t>Проявитель для проявочных машин BermidiProDev 20л</t>
  </si>
  <si>
    <t>Перчатка</t>
  </si>
  <si>
    <t xml:space="preserve">Перчатки латекс смотр нестр размер M </t>
  </si>
  <si>
    <t>Перчатки латекс смотр нестр размер S Biohandix</t>
  </si>
  <si>
    <t>Мундштуки для анализатора алкоголя в
выдыхаемом воздухе AlcoCon 200</t>
  </si>
  <si>
    <t>Гигрометр психометрический вит 2</t>
  </si>
  <si>
    <t xml:space="preserve">Фиксаж </t>
  </si>
  <si>
    <t xml:space="preserve">Фиксаж для проявочных машин BermidiProFix 20л </t>
  </si>
  <si>
    <t xml:space="preserve">	Клеенка подкладная резинотканевая вид А 1м Клеенка медицинская / _ № 1</t>
  </si>
  <si>
    <t>Атропина сульфат 0,1% 1мл №10 р-р д/иньек.в амп. (Здор.Фарм Укр)</t>
  </si>
  <si>
    <t xml:space="preserve">МАГНИТНЫЙ ШТАТИВ «М-24» ДЛЯ 24 ПРОБИРОК ОБЪЁМОМ 1,5/2,0 МЛ </t>
  </si>
  <si>
    <t xml:space="preserve">Инокаин 0,4% 5мл гл.капли (Сентисс Фарма Промед экс Индия) </t>
  </si>
  <si>
    <t>Признать по лоту №3-18, 37-57 победителем ТОО «Inter Globus»</t>
  </si>
  <si>
    <t>Признать по лоту №23-25, 57-66 победителем ТОО «МедТехСервис»</t>
  </si>
  <si>
    <t>Признать по лоту №58 победителем ТОО «ЭлитМед»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</si>
</sst>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rgb="FF333333"/>
      <name val="Times New Roman"/>
      <family val="1"/>
      <charset val="204"/>
    </font>
    <font>
      <sz val="14"/>
      <color rgb="FF333333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0" fillId="0" borderId="0" xfId="0" applyAlignment="1">
      <alignment vertical="top"/>
    </xf>
    <xf numFmtId="0" fontId="1" fillId="0" borderId="3" xfId="0" applyFont="1" applyBorder="1" applyAlignment="1">
      <alignment vertical="top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0" xfId="0" applyFill="1"/>
    <xf numFmtId="0" fontId="1" fillId="0" borderId="3" xfId="0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vertical="top"/>
    </xf>
    <xf numFmtId="0" fontId="9" fillId="0" borderId="1" xfId="0" applyFont="1" applyFill="1" applyBorder="1" applyAlignment="1">
      <alignment horizontal="center" vertical="top"/>
    </xf>
    <xf numFmtId="0" fontId="0" fillId="0" borderId="0" xfId="0" applyFill="1" applyAlignment="1">
      <alignment horizontal="center" vertical="center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2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01"/>
  <sheetViews>
    <sheetView tabSelected="1" topLeftCell="A65" zoomScale="90" zoomScaleNormal="90" workbookViewId="0">
      <selection activeCell="H66" sqref="H66"/>
    </sheetView>
  </sheetViews>
  <sheetFormatPr defaultRowHeight="15" x14ac:dyDescent="0.25"/>
  <cols>
    <col min="2" max="2" width="7.85546875" customWidth="1"/>
    <col min="3" max="3" width="36.7109375" customWidth="1"/>
    <col min="4" max="4" width="27.7109375" style="3" customWidth="1"/>
    <col min="5" max="5" width="14.5703125" customWidth="1"/>
    <col min="6" max="6" width="11.28515625" customWidth="1"/>
    <col min="7" max="7" width="12.28515625" style="8" customWidth="1"/>
    <col min="8" max="8" width="12.7109375" style="5" customWidth="1"/>
  </cols>
  <sheetData>
    <row r="2" spans="2:8" ht="18.75" x14ac:dyDescent="0.25">
      <c r="B2" s="26" t="s">
        <v>5</v>
      </c>
      <c r="C2" s="26"/>
      <c r="D2" s="26"/>
      <c r="E2" s="26"/>
      <c r="F2" s="26"/>
      <c r="G2" s="26"/>
      <c r="H2" s="26"/>
    </row>
    <row r="3" spans="2:8" ht="18.75" x14ac:dyDescent="0.25">
      <c r="B3" s="26" t="s">
        <v>6</v>
      </c>
      <c r="C3" s="26"/>
      <c r="D3" s="26"/>
      <c r="E3" s="26"/>
      <c r="F3" s="26"/>
      <c r="G3" s="26"/>
      <c r="H3" s="26"/>
    </row>
    <row r="4" spans="2:8" ht="15.75" x14ac:dyDescent="0.25">
      <c r="B4" s="1"/>
    </row>
    <row r="5" spans="2:8" ht="15.75" x14ac:dyDescent="0.25">
      <c r="B5" s="27" t="s">
        <v>132</v>
      </c>
      <c r="C5" s="27"/>
      <c r="D5" s="27"/>
      <c r="E5" s="27"/>
      <c r="F5" s="27"/>
      <c r="G5" s="27"/>
      <c r="H5" s="27"/>
    </row>
    <row r="6" spans="2:8" ht="15.75" x14ac:dyDescent="0.25">
      <c r="B6" s="2" t="s">
        <v>7</v>
      </c>
    </row>
    <row r="7" spans="2:8" ht="69" customHeight="1" x14ac:dyDescent="0.25">
      <c r="B7" s="28" t="s">
        <v>25</v>
      </c>
      <c r="C7" s="28"/>
      <c r="D7" s="28"/>
      <c r="E7" s="28"/>
      <c r="F7" s="28"/>
      <c r="G7" s="28"/>
      <c r="H7" s="28"/>
    </row>
    <row r="8" spans="2:8" ht="34.5" customHeight="1" x14ac:dyDescent="0.25">
      <c r="B8" s="28" t="s">
        <v>8</v>
      </c>
      <c r="C8" s="28"/>
      <c r="D8" s="28"/>
      <c r="E8" s="28"/>
      <c r="F8" s="28"/>
      <c r="G8" s="28"/>
      <c r="H8" s="28"/>
    </row>
    <row r="9" spans="2:8" ht="28.5" customHeight="1" x14ac:dyDescent="0.25">
      <c r="B9" s="19" t="s">
        <v>9</v>
      </c>
      <c r="C9" s="19"/>
      <c r="D9" s="19"/>
      <c r="E9" s="19"/>
      <c r="F9" s="19"/>
      <c r="G9" s="19"/>
      <c r="H9" s="19"/>
    </row>
    <row r="10" spans="2:8" ht="15.75" x14ac:dyDescent="0.25">
      <c r="B10" s="21" t="s">
        <v>125</v>
      </c>
      <c r="C10" s="22"/>
      <c r="D10" s="22"/>
      <c r="E10" s="22"/>
      <c r="F10" s="22"/>
      <c r="G10" s="22"/>
    </row>
    <row r="11" spans="2:8" ht="15.75" x14ac:dyDescent="0.25">
      <c r="B11" s="21" t="s">
        <v>126</v>
      </c>
      <c r="C11" s="21"/>
      <c r="D11" s="21"/>
      <c r="E11" s="21"/>
      <c r="F11" s="21"/>
      <c r="G11" s="21"/>
    </row>
    <row r="12" spans="2:8" ht="15.75" x14ac:dyDescent="0.25">
      <c r="B12" s="21" t="s">
        <v>127</v>
      </c>
      <c r="C12" s="21"/>
      <c r="D12" s="21"/>
      <c r="E12" s="21"/>
      <c r="F12" s="21"/>
      <c r="G12" s="21"/>
    </row>
    <row r="13" spans="2:8" ht="15.75" x14ac:dyDescent="0.25">
      <c r="B13" s="21" t="s">
        <v>128</v>
      </c>
      <c r="C13" s="21"/>
      <c r="D13" s="21"/>
      <c r="E13" s="21"/>
      <c r="F13" s="21"/>
      <c r="G13" s="21"/>
    </row>
    <row r="14" spans="2:8" ht="15.75" x14ac:dyDescent="0.25">
      <c r="B14" s="21" t="s">
        <v>129</v>
      </c>
      <c r="C14" s="21"/>
      <c r="D14" s="21"/>
      <c r="E14" s="21"/>
      <c r="F14" s="21"/>
      <c r="G14" s="21"/>
    </row>
    <row r="15" spans="2:8" ht="15.75" x14ac:dyDescent="0.25">
      <c r="B15" s="21" t="s">
        <v>130</v>
      </c>
      <c r="C15" s="21"/>
      <c r="D15" s="21"/>
      <c r="E15" s="21"/>
      <c r="F15" s="21"/>
      <c r="G15" s="21"/>
    </row>
    <row r="16" spans="2:8" ht="15.75" x14ac:dyDescent="0.25">
      <c r="B16" s="22" t="s">
        <v>10</v>
      </c>
      <c r="C16" s="22"/>
      <c r="D16" s="22"/>
      <c r="E16" s="22"/>
      <c r="F16" s="22"/>
      <c r="G16" s="22"/>
    </row>
    <row r="17" spans="2:8" ht="15.75" x14ac:dyDescent="0.25">
      <c r="B17" s="22" t="s">
        <v>131</v>
      </c>
      <c r="C17" s="22"/>
      <c r="D17" s="22"/>
      <c r="E17" s="22"/>
      <c r="F17" s="22"/>
      <c r="G17" s="22"/>
    </row>
    <row r="19" spans="2:8" s="3" customFormat="1" x14ac:dyDescent="0.25">
      <c r="B19" s="6" t="s">
        <v>0</v>
      </c>
      <c r="C19" s="4" t="s">
        <v>1</v>
      </c>
      <c r="D19" s="4" t="s">
        <v>11</v>
      </c>
      <c r="E19" s="4" t="s">
        <v>2</v>
      </c>
      <c r="F19" s="4" t="s">
        <v>3</v>
      </c>
      <c r="G19" s="9" t="s">
        <v>4</v>
      </c>
      <c r="H19" s="7" t="s">
        <v>23</v>
      </c>
    </row>
    <row r="20" spans="2:8" s="8" customFormat="1" ht="141.75" x14ac:dyDescent="0.25">
      <c r="B20" s="12">
        <v>1</v>
      </c>
      <c r="C20" s="15" t="s">
        <v>88</v>
      </c>
      <c r="D20" s="15" t="s">
        <v>89</v>
      </c>
      <c r="E20" s="18" t="s">
        <v>22</v>
      </c>
      <c r="F20" s="17">
        <v>3</v>
      </c>
      <c r="G20" s="13">
        <v>5400</v>
      </c>
      <c r="H20" s="10">
        <f>F20*G20</f>
        <v>16200</v>
      </c>
    </row>
    <row r="21" spans="2:8" s="8" customFormat="1" ht="36" customHeight="1" x14ac:dyDescent="0.25">
      <c r="B21" s="12">
        <v>2</v>
      </c>
      <c r="C21" s="15" t="s">
        <v>90</v>
      </c>
      <c r="D21" s="15" t="s">
        <v>57</v>
      </c>
      <c r="E21" s="18" t="s">
        <v>22</v>
      </c>
      <c r="F21" s="17">
        <v>3</v>
      </c>
      <c r="G21" s="13">
        <v>5000</v>
      </c>
      <c r="H21" s="10">
        <f t="shared" ref="H21:H84" si="0">F21*G21</f>
        <v>15000</v>
      </c>
    </row>
    <row r="22" spans="2:8" s="8" customFormat="1" ht="20.25" customHeight="1" x14ac:dyDescent="0.25">
      <c r="B22" s="12">
        <v>3</v>
      </c>
      <c r="C22" s="15" t="s">
        <v>37</v>
      </c>
      <c r="D22" s="15" t="s">
        <v>91</v>
      </c>
      <c r="E22" s="18" t="s">
        <v>22</v>
      </c>
      <c r="F22" s="18">
        <v>4</v>
      </c>
      <c r="G22" s="13">
        <v>89960</v>
      </c>
      <c r="H22" s="10">
        <f t="shared" si="0"/>
        <v>359840</v>
      </c>
    </row>
    <row r="23" spans="2:8" ht="20.25" customHeight="1" x14ac:dyDescent="0.25">
      <c r="B23" s="12">
        <v>4</v>
      </c>
      <c r="C23" s="15" t="s">
        <v>38</v>
      </c>
      <c r="D23" s="15" t="s">
        <v>92</v>
      </c>
      <c r="E23" s="18" t="s">
        <v>22</v>
      </c>
      <c r="F23" s="18">
        <v>4</v>
      </c>
      <c r="G23" s="13">
        <v>89960</v>
      </c>
      <c r="H23" s="10">
        <f t="shared" si="0"/>
        <v>359840</v>
      </c>
    </row>
    <row r="24" spans="2:8" ht="20.25" customHeight="1" x14ac:dyDescent="0.25">
      <c r="B24" s="12">
        <v>5</v>
      </c>
      <c r="C24" s="15" t="s">
        <v>39</v>
      </c>
      <c r="D24" s="15" t="s">
        <v>93</v>
      </c>
      <c r="E24" s="18" t="s">
        <v>22</v>
      </c>
      <c r="F24" s="18">
        <v>4</v>
      </c>
      <c r="G24" s="13">
        <v>89960</v>
      </c>
      <c r="H24" s="10">
        <f t="shared" si="0"/>
        <v>359840</v>
      </c>
    </row>
    <row r="25" spans="2:8" ht="20.25" customHeight="1" x14ac:dyDescent="0.25">
      <c r="B25" s="12">
        <v>6</v>
      </c>
      <c r="C25" s="15" t="s">
        <v>40</v>
      </c>
      <c r="D25" s="15" t="s">
        <v>94</v>
      </c>
      <c r="E25" s="18" t="s">
        <v>22</v>
      </c>
      <c r="F25" s="18">
        <v>4</v>
      </c>
      <c r="G25" s="13">
        <v>89960</v>
      </c>
      <c r="H25" s="10">
        <f t="shared" si="0"/>
        <v>359840</v>
      </c>
    </row>
    <row r="26" spans="2:8" ht="20.25" customHeight="1" x14ac:dyDescent="0.25">
      <c r="B26" s="12">
        <v>7</v>
      </c>
      <c r="C26" s="15" t="s">
        <v>41</v>
      </c>
      <c r="D26" s="15" t="s">
        <v>95</v>
      </c>
      <c r="E26" s="18" t="s">
        <v>22</v>
      </c>
      <c r="F26" s="18">
        <v>4</v>
      </c>
      <c r="G26" s="13">
        <v>89960</v>
      </c>
      <c r="H26" s="10">
        <f t="shared" si="0"/>
        <v>359840</v>
      </c>
    </row>
    <row r="27" spans="2:8" ht="20.25" customHeight="1" x14ac:dyDescent="0.25">
      <c r="B27" s="12">
        <v>8</v>
      </c>
      <c r="C27" s="15" t="s">
        <v>42</v>
      </c>
      <c r="D27" s="15" t="s">
        <v>96</v>
      </c>
      <c r="E27" s="18" t="s">
        <v>83</v>
      </c>
      <c r="F27" s="18">
        <v>4</v>
      </c>
      <c r="G27" s="13">
        <v>89960</v>
      </c>
      <c r="H27" s="10">
        <f t="shared" si="0"/>
        <v>359840</v>
      </c>
    </row>
    <row r="28" spans="2:8" ht="20.25" customHeight="1" x14ac:dyDescent="0.25">
      <c r="B28" s="12">
        <v>9</v>
      </c>
      <c r="C28" s="15" t="s">
        <v>43</v>
      </c>
      <c r="D28" s="15" t="s">
        <v>97</v>
      </c>
      <c r="E28" s="18" t="s">
        <v>22</v>
      </c>
      <c r="F28" s="18">
        <v>4</v>
      </c>
      <c r="G28" s="13">
        <v>89960</v>
      </c>
      <c r="H28" s="10">
        <f t="shared" si="0"/>
        <v>359840</v>
      </c>
    </row>
    <row r="29" spans="2:8" ht="20.25" customHeight="1" x14ac:dyDescent="0.25">
      <c r="B29" s="12">
        <v>10</v>
      </c>
      <c r="C29" s="15" t="s">
        <v>44</v>
      </c>
      <c r="D29" s="15" t="s">
        <v>98</v>
      </c>
      <c r="E29" s="18" t="s">
        <v>22</v>
      </c>
      <c r="F29" s="18">
        <v>6</v>
      </c>
      <c r="G29" s="13">
        <v>9850</v>
      </c>
      <c r="H29" s="10">
        <f t="shared" si="0"/>
        <v>59100</v>
      </c>
    </row>
    <row r="30" spans="2:8" ht="20.25" customHeight="1" x14ac:dyDescent="0.25">
      <c r="B30" s="12">
        <v>11</v>
      </c>
      <c r="C30" s="15" t="s">
        <v>45</v>
      </c>
      <c r="D30" s="15" t="s">
        <v>99</v>
      </c>
      <c r="E30" s="18" t="s">
        <v>22</v>
      </c>
      <c r="F30" s="18">
        <v>2</v>
      </c>
      <c r="G30" s="13">
        <v>89960</v>
      </c>
      <c r="H30" s="10">
        <f t="shared" si="0"/>
        <v>179920</v>
      </c>
    </row>
    <row r="31" spans="2:8" ht="20.25" customHeight="1" x14ac:dyDescent="0.25">
      <c r="B31" s="12">
        <v>12</v>
      </c>
      <c r="C31" s="15" t="s">
        <v>46</v>
      </c>
      <c r="D31" s="15" t="s">
        <v>100</v>
      </c>
      <c r="E31" s="18" t="s">
        <v>22</v>
      </c>
      <c r="F31" s="18">
        <v>2</v>
      </c>
      <c r="G31" s="13">
        <v>89960</v>
      </c>
      <c r="H31" s="10">
        <f t="shared" si="0"/>
        <v>179920</v>
      </c>
    </row>
    <row r="32" spans="2:8" ht="20.25" customHeight="1" x14ac:dyDescent="0.25">
      <c r="B32" s="12">
        <v>13</v>
      </c>
      <c r="C32" s="15" t="s">
        <v>47</v>
      </c>
      <c r="D32" s="15" t="s">
        <v>101</v>
      </c>
      <c r="E32" s="18" t="s">
        <v>22</v>
      </c>
      <c r="F32" s="18">
        <v>2</v>
      </c>
      <c r="G32" s="13">
        <v>89960</v>
      </c>
      <c r="H32" s="10">
        <f t="shared" si="0"/>
        <v>179920</v>
      </c>
    </row>
    <row r="33" spans="2:8" ht="20.25" customHeight="1" x14ac:dyDescent="0.25">
      <c r="B33" s="12">
        <v>14</v>
      </c>
      <c r="C33" s="15" t="s">
        <v>48</v>
      </c>
      <c r="D33" s="15" t="s">
        <v>102</v>
      </c>
      <c r="E33" s="18" t="s">
        <v>22</v>
      </c>
      <c r="F33" s="18">
        <v>5</v>
      </c>
      <c r="G33" s="13">
        <v>52800</v>
      </c>
      <c r="H33" s="10">
        <f t="shared" si="0"/>
        <v>264000</v>
      </c>
    </row>
    <row r="34" spans="2:8" ht="20.25" customHeight="1" x14ac:dyDescent="0.25">
      <c r="B34" s="12">
        <v>15</v>
      </c>
      <c r="C34" s="15" t="s">
        <v>49</v>
      </c>
      <c r="D34" s="15" t="s">
        <v>103</v>
      </c>
      <c r="E34" s="18" t="s">
        <v>22</v>
      </c>
      <c r="F34" s="18">
        <v>5</v>
      </c>
      <c r="G34" s="13">
        <v>52800</v>
      </c>
      <c r="H34" s="10">
        <f t="shared" si="0"/>
        <v>264000</v>
      </c>
    </row>
    <row r="35" spans="2:8" ht="20.25" customHeight="1" x14ac:dyDescent="0.25">
      <c r="B35" s="12">
        <v>16</v>
      </c>
      <c r="C35" s="15" t="s">
        <v>50</v>
      </c>
      <c r="D35" s="15" t="s">
        <v>104</v>
      </c>
      <c r="E35" s="18" t="s">
        <v>22</v>
      </c>
      <c r="F35" s="18">
        <v>5</v>
      </c>
      <c r="G35" s="13">
        <v>52800</v>
      </c>
      <c r="H35" s="10">
        <f t="shared" si="0"/>
        <v>264000</v>
      </c>
    </row>
    <row r="36" spans="2:8" ht="20.25" customHeight="1" x14ac:dyDescent="0.25">
      <c r="B36" s="12">
        <v>17</v>
      </c>
      <c r="C36" s="15" t="s">
        <v>51</v>
      </c>
      <c r="D36" s="15" t="s">
        <v>105</v>
      </c>
      <c r="E36" s="18" t="s">
        <v>22</v>
      </c>
      <c r="F36" s="18">
        <v>5</v>
      </c>
      <c r="G36" s="13">
        <v>109990</v>
      </c>
      <c r="H36" s="10">
        <f t="shared" si="0"/>
        <v>549950</v>
      </c>
    </row>
    <row r="37" spans="2:8" ht="20.25" customHeight="1" x14ac:dyDescent="0.25">
      <c r="B37" s="12">
        <v>18</v>
      </c>
      <c r="C37" s="15" t="s">
        <v>52</v>
      </c>
      <c r="D37" s="15" t="s">
        <v>106</v>
      </c>
      <c r="E37" s="18" t="s">
        <v>22</v>
      </c>
      <c r="F37" s="18">
        <v>5</v>
      </c>
      <c r="G37" s="13">
        <v>59680</v>
      </c>
      <c r="H37" s="10">
        <f t="shared" si="0"/>
        <v>298400</v>
      </c>
    </row>
    <row r="38" spans="2:8" ht="20.25" customHeight="1" x14ac:dyDescent="0.25">
      <c r="B38" s="12">
        <v>19</v>
      </c>
      <c r="C38" s="15" t="s">
        <v>107</v>
      </c>
      <c r="D38" s="15" t="s">
        <v>64</v>
      </c>
      <c r="E38" s="18" t="s">
        <v>22</v>
      </c>
      <c r="F38" s="17">
        <v>3</v>
      </c>
      <c r="G38" s="13">
        <v>22200</v>
      </c>
      <c r="H38" s="10">
        <f t="shared" si="0"/>
        <v>66600</v>
      </c>
    </row>
    <row r="39" spans="2:8" ht="20.25" customHeight="1" x14ac:dyDescent="0.25">
      <c r="B39" s="12">
        <v>20</v>
      </c>
      <c r="C39" s="15" t="s">
        <v>108</v>
      </c>
      <c r="D39" s="15" t="s">
        <v>65</v>
      </c>
      <c r="E39" s="18" t="s">
        <v>22</v>
      </c>
      <c r="F39" s="17">
        <v>3</v>
      </c>
      <c r="G39" s="13">
        <v>22200</v>
      </c>
      <c r="H39" s="10">
        <f t="shared" si="0"/>
        <v>66600</v>
      </c>
    </row>
    <row r="40" spans="2:8" ht="20.25" customHeight="1" x14ac:dyDescent="0.25">
      <c r="B40" s="12">
        <v>21</v>
      </c>
      <c r="C40" s="15" t="s">
        <v>109</v>
      </c>
      <c r="D40" s="15" t="s">
        <v>66</v>
      </c>
      <c r="E40" s="18" t="s">
        <v>22</v>
      </c>
      <c r="F40" s="17">
        <v>3</v>
      </c>
      <c r="G40" s="13">
        <v>19800</v>
      </c>
      <c r="H40" s="10">
        <f t="shared" si="0"/>
        <v>59400</v>
      </c>
    </row>
    <row r="41" spans="2:8" ht="20.25" customHeight="1" x14ac:dyDescent="0.25">
      <c r="B41" s="12">
        <v>22</v>
      </c>
      <c r="C41" s="15" t="s">
        <v>110</v>
      </c>
      <c r="D41" s="15" t="s">
        <v>67</v>
      </c>
      <c r="E41" s="18" t="s">
        <v>22</v>
      </c>
      <c r="F41" s="17">
        <v>3</v>
      </c>
      <c r="G41" s="13">
        <v>48200</v>
      </c>
      <c r="H41" s="10">
        <f t="shared" si="0"/>
        <v>144600</v>
      </c>
    </row>
    <row r="42" spans="2:8" ht="20.25" customHeight="1" x14ac:dyDescent="0.25">
      <c r="B42" s="12">
        <v>23</v>
      </c>
      <c r="C42" s="15" t="s">
        <v>58</v>
      </c>
      <c r="D42" s="15" t="s">
        <v>58</v>
      </c>
      <c r="E42" s="17" t="s">
        <v>22</v>
      </c>
      <c r="F42" s="17">
        <v>1</v>
      </c>
      <c r="G42" s="13">
        <v>137400</v>
      </c>
      <c r="H42" s="10">
        <f t="shared" si="0"/>
        <v>137400</v>
      </c>
    </row>
    <row r="43" spans="2:8" ht="20.25" customHeight="1" x14ac:dyDescent="0.25">
      <c r="B43" s="12">
        <v>24</v>
      </c>
      <c r="C43" s="15" t="s">
        <v>59</v>
      </c>
      <c r="D43" s="15" t="s">
        <v>59</v>
      </c>
      <c r="E43" s="17" t="s">
        <v>22</v>
      </c>
      <c r="F43" s="17">
        <v>1</v>
      </c>
      <c r="G43" s="13">
        <v>137400</v>
      </c>
      <c r="H43" s="10">
        <f t="shared" si="0"/>
        <v>137400</v>
      </c>
    </row>
    <row r="44" spans="2:8" ht="20.25" customHeight="1" x14ac:dyDescent="0.25">
      <c r="B44" s="12">
        <v>25</v>
      </c>
      <c r="C44" s="15" t="s">
        <v>111</v>
      </c>
      <c r="D44" s="15" t="s">
        <v>112</v>
      </c>
      <c r="E44" s="17" t="s">
        <v>20</v>
      </c>
      <c r="F44" s="17">
        <v>100</v>
      </c>
      <c r="G44" s="13">
        <v>200</v>
      </c>
      <c r="H44" s="10">
        <f t="shared" si="0"/>
        <v>20000</v>
      </c>
    </row>
    <row r="45" spans="2:8" ht="20.25" customHeight="1" x14ac:dyDescent="0.25">
      <c r="B45" s="12">
        <v>26</v>
      </c>
      <c r="C45" s="16" t="s">
        <v>113</v>
      </c>
      <c r="D45" s="16" t="s">
        <v>68</v>
      </c>
      <c r="E45" s="17" t="s">
        <v>87</v>
      </c>
      <c r="F45" s="17">
        <v>3</v>
      </c>
      <c r="G45" s="13">
        <v>82675</v>
      </c>
      <c r="H45" s="10">
        <f t="shared" si="0"/>
        <v>248025</v>
      </c>
    </row>
    <row r="46" spans="2:8" ht="20.25" customHeight="1" x14ac:dyDescent="0.25">
      <c r="B46" s="12">
        <v>27</v>
      </c>
      <c r="C46" s="16" t="s">
        <v>113</v>
      </c>
      <c r="D46" s="16" t="s">
        <v>69</v>
      </c>
      <c r="E46" s="17" t="s">
        <v>87</v>
      </c>
      <c r="F46" s="17">
        <v>3</v>
      </c>
      <c r="G46" s="13">
        <v>43980</v>
      </c>
      <c r="H46" s="10">
        <f t="shared" si="0"/>
        <v>131940</v>
      </c>
    </row>
    <row r="47" spans="2:8" ht="20.25" customHeight="1" x14ac:dyDescent="0.25">
      <c r="B47" s="12">
        <v>28</v>
      </c>
      <c r="C47" s="16" t="s">
        <v>70</v>
      </c>
      <c r="D47" s="16" t="s">
        <v>70</v>
      </c>
      <c r="E47" s="17" t="s">
        <v>87</v>
      </c>
      <c r="F47" s="17">
        <v>3</v>
      </c>
      <c r="G47" s="13">
        <v>265200</v>
      </c>
      <c r="H47" s="10">
        <f t="shared" si="0"/>
        <v>795600</v>
      </c>
    </row>
    <row r="48" spans="2:8" ht="20.25" customHeight="1" x14ac:dyDescent="0.25">
      <c r="B48" s="12">
        <v>29</v>
      </c>
      <c r="C48" s="15" t="s">
        <v>80</v>
      </c>
      <c r="D48" s="15" t="s">
        <v>80</v>
      </c>
      <c r="E48" s="17" t="s">
        <v>87</v>
      </c>
      <c r="F48" s="17">
        <v>3</v>
      </c>
      <c r="G48" s="13">
        <v>38600</v>
      </c>
      <c r="H48" s="10">
        <f t="shared" si="0"/>
        <v>115800</v>
      </c>
    </row>
    <row r="49" spans="2:8" ht="20.25" customHeight="1" x14ac:dyDescent="0.25">
      <c r="B49" s="12">
        <v>30</v>
      </c>
      <c r="C49" s="15" t="s">
        <v>71</v>
      </c>
      <c r="D49" s="15" t="s">
        <v>71</v>
      </c>
      <c r="E49" s="18" t="s">
        <v>84</v>
      </c>
      <c r="F49" s="17">
        <v>10</v>
      </c>
      <c r="G49" s="13">
        <v>40000</v>
      </c>
      <c r="H49" s="10">
        <f t="shared" si="0"/>
        <v>400000</v>
      </c>
    </row>
    <row r="50" spans="2:8" ht="20.25" customHeight="1" x14ac:dyDescent="0.25">
      <c r="B50" s="12">
        <v>31</v>
      </c>
      <c r="C50" s="15" t="s">
        <v>72</v>
      </c>
      <c r="D50" s="15" t="s">
        <v>72</v>
      </c>
      <c r="E50" s="17" t="s">
        <v>84</v>
      </c>
      <c r="F50" s="17">
        <v>3</v>
      </c>
      <c r="G50" s="13">
        <v>138240</v>
      </c>
      <c r="H50" s="10">
        <f t="shared" si="0"/>
        <v>414720</v>
      </c>
    </row>
    <row r="51" spans="2:8" ht="20.25" customHeight="1" x14ac:dyDescent="0.25">
      <c r="B51" s="12">
        <v>32</v>
      </c>
      <c r="C51" s="15" t="s">
        <v>73</v>
      </c>
      <c r="D51" s="15" t="s">
        <v>73</v>
      </c>
      <c r="E51" s="17" t="s">
        <v>87</v>
      </c>
      <c r="F51" s="17">
        <v>3</v>
      </c>
      <c r="G51" s="13">
        <v>235000</v>
      </c>
      <c r="H51" s="10">
        <f t="shared" si="0"/>
        <v>705000</v>
      </c>
    </row>
    <row r="52" spans="2:8" ht="20.25" customHeight="1" x14ac:dyDescent="0.25">
      <c r="B52" s="12">
        <v>33</v>
      </c>
      <c r="C52" s="15" t="s">
        <v>74</v>
      </c>
      <c r="D52" s="15" t="s">
        <v>74</v>
      </c>
      <c r="E52" s="17" t="s">
        <v>87</v>
      </c>
      <c r="F52" s="17">
        <v>3</v>
      </c>
      <c r="G52" s="13">
        <v>177990</v>
      </c>
      <c r="H52" s="10">
        <f t="shared" si="0"/>
        <v>533970</v>
      </c>
    </row>
    <row r="53" spans="2:8" ht="20.25" customHeight="1" x14ac:dyDescent="0.25">
      <c r="B53" s="12">
        <v>34</v>
      </c>
      <c r="C53" s="15" t="s">
        <v>75</v>
      </c>
      <c r="D53" s="15" t="s">
        <v>75</v>
      </c>
      <c r="E53" s="17" t="s">
        <v>87</v>
      </c>
      <c r="F53" s="17">
        <v>3</v>
      </c>
      <c r="G53" s="13">
        <v>177990</v>
      </c>
      <c r="H53" s="10">
        <f t="shared" si="0"/>
        <v>533970</v>
      </c>
    </row>
    <row r="54" spans="2:8" ht="20.25" customHeight="1" x14ac:dyDescent="0.25">
      <c r="B54" s="12">
        <v>35</v>
      </c>
      <c r="C54" s="15" t="s">
        <v>76</v>
      </c>
      <c r="D54" s="15" t="s">
        <v>76</v>
      </c>
      <c r="E54" s="17" t="s">
        <v>87</v>
      </c>
      <c r="F54" s="17">
        <v>3</v>
      </c>
      <c r="G54" s="13">
        <v>86400</v>
      </c>
      <c r="H54" s="10">
        <f t="shared" si="0"/>
        <v>259200</v>
      </c>
    </row>
    <row r="55" spans="2:8" ht="20.25" customHeight="1" x14ac:dyDescent="0.25">
      <c r="B55" s="12">
        <v>36</v>
      </c>
      <c r="C55" s="15" t="s">
        <v>77</v>
      </c>
      <c r="D55" s="15" t="s">
        <v>77</v>
      </c>
      <c r="E55" s="17" t="s">
        <v>87</v>
      </c>
      <c r="F55" s="17">
        <v>3</v>
      </c>
      <c r="G55" s="13">
        <v>69120</v>
      </c>
      <c r="H55" s="10">
        <f t="shared" si="0"/>
        <v>207360</v>
      </c>
    </row>
    <row r="56" spans="2:8" ht="20.25" customHeight="1" x14ac:dyDescent="0.25">
      <c r="B56" s="12">
        <v>37</v>
      </c>
      <c r="C56" s="15" t="s">
        <v>137</v>
      </c>
      <c r="D56" s="15" t="s">
        <v>138</v>
      </c>
      <c r="E56" s="17" t="s">
        <v>81</v>
      </c>
      <c r="F56" s="17">
        <v>34600</v>
      </c>
      <c r="G56" s="13">
        <v>86</v>
      </c>
      <c r="H56" s="10">
        <f t="shared" si="0"/>
        <v>2975600</v>
      </c>
    </row>
    <row r="57" spans="2:8" ht="30" customHeight="1" x14ac:dyDescent="0.25">
      <c r="B57" s="12">
        <v>38</v>
      </c>
      <c r="C57" s="15" t="s">
        <v>137</v>
      </c>
      <c r="D57" s="15" t="s">
        <v>139</v>
      </c>
      <c r="E57" s="17" t="s">
        <v>81</v>
      </c>
      <c r="F57" s="17">
        <v>8000</v>
      </c>
      <c r="G57" s="13">
        <v>86</v>
      </c>
      <c r="H57" s="10">
        <f t="shared" si="0"/>
        <v>688000</v>
      </c>
    </row>
    <row r="58" spans="2:8" ht="33.75" customHeight="1" x14ac:dyDescent="0.25">
      <c r="B58" s="12">
        <v>39</v>
      </c>
      <c r="C58" s="15" t="s">
        <v>114</v>
      </c>
      <c r="D58" s="15" t="s">
        <v>140</v>
      </c>
      <c r="E58" s="17" t="s">
        <v>20</v>
      </c>
      <c r="F58" s="17">
        <v>2000</v>
      </c>
      <c r="G58" s="13">
        <v>385</v>
      </c>
      <c r="H58" s="10">
        <f t="shared" si="0"/>
        <v>770000</v>
      </c>
    </row>
    <row r="59" spans="2:8" ht="37.5" customHeight="1" x14ac:dyDescent="0.25">
      <c r="B59" s="12">
        <v>40</v>
      </c>
      <c r="C59" s="15" t="s">
        <v>26</v>
      </c>
      <c r="D59" s="15" t="s">
        <v>141</v>
      </c>
      <c r="E59" s="17" t="s">
        <v>20</v>
      </c>
      <c r="F59" s="17">
        <v>45</v>
      </c>
      <c r="G59" s="13">
        <v>11990</v>
      </c>
      <c r="H59" s="10">
        <f t="shared" si="0"/>
        <v>539550</v>
      </c>
    </row>
    <row r="60" spans="2:8" ht="33" customHeight="1" x14ac:dyDescent="0.25">
      <c r="B60" s="12">
        <v>41</v>
      </c>
      <c r="C60" s="15" t="s">
        <v>142</v>
      </c>
      <c r="D60" s="15" t="s">
        <v>143</v>
      </c>
      <c r="E60" s="17" t="s">
        <v>21</v>
      </c>
      <c r="F60" s="17">
        <v>10</v>
      </c>
      <c r="G60" s="13">
        <v>19800</v>
      </c>
      <c r="H60" s="10">
        <f t="shared" si="0"/>
        <v>198000</v>
      </c>
    </row>
    <row r="61" spans="2:8" ht="32.25" customHeight="1" x14ac:dyDescent="0.25">
      <c r="B61" s="12">
        <v>42</v>
      </c>
      <c r="C61" s="15" t="s">
        <v>135</v>
      </c>
      <c r="D61" s="15" t="s">
        <v>136</v>
      </c>
      <c r="E61" s="17" t="s">
        <v>21</v>
      </c>
      <c r="F61" s="17">
        <v>10</v>
      </c>
      <c r="G61" s="13">
        <v>34500</v>
      </c>
      <c r="H61" s="10">
        <f t="shared" si="0"/>
        <v>345000</v>
      </c>
    </row>
    <row r="62" spans="2:8" ht="30" customHeight="1" x14ac:dyDescent="0.25">
      <c r="B62" s="12">
        <v>43</v>
      </c>
      <c r="C62" s="15" t="s">
        <v>27</v>
      </c>
      <c r="D62" s="15" t="s">
        <v>144</v>
      </c>
      <c r="E62" s="17" t="s">
        <v>82</v>
      </c>
      <c r="F62" s="17">
        <v>600</v>
      </c>
      <c r="G62" s="13">
        <v>1890</v>
      </c>
      <c r="H62" s="10">
        <f t="shared" si="0"/>
        <v>1134000</v>
      </c>
    </row>
    <row r="63" spans="2:8" ht="30" customHeight="1" x14ac:dyDescent="0.25">
      <c r="B63" s="12">
        <v>44</v>
      </c>
      <c r="C63" s="15" t="s">
        <v>28</v>
      </c>
      <c r="D63" s="15" t="s">
        <v>28</v>
      </c>
      <c r="E63" s="17" t="s">
        <v>20</v>
      </c>
      <c r="F63" s="17">
        <v>1</v>
      </c>
      <c r="G63" s="13">
        <v>66750</v>
      </c>
      <c r="H63" s="10">
        <f t="shared" si="0"/>
        <v>66750</v>
      </c>
    </row>
    <row r="64" spans="2:8" ht="28.5" customHeight="1" x14ac:dyDescent="0.25">
      <c r="B64" s="12">
        <v>45</v>
      </c>
      <c r="C64" s="15" t="s">
        <v>29</v>
      </c>
      <c r="D64" s="15" t="s">
        <v>29</v>
      </c>
      <c r="E64" s="17" t="s">
        <v>20</v>
      </c>
      <c r="F64" s="17">
        <v>1</v>
      </c>
      <c r="G64" s="13">
        <v>123000</v>
      </c>
      <c r="H64" s="10">
        <f t="shared" si="0"/>
        <v>123000</v>
      </c>
    </row>
    <row r="65" spans="2:8" ht="32.25" customHeight="1" x14ac:dyDescent="0.25">
      <c r="B65" s="12">
        <v>46</v>
      </c>
      <c r="C65" s="15" t="s">
        <v>30</v>
      </c>
      <c r="D65" s="15" t="s">
        <v>30</v>
      </c>
      <c r="E65" s="17" t="s">
        <v>20</v>
      </c>
      <c r="F65" s="17">
        <v>1</v>
      </c>
      <c r="G65" s="13">
        <v>73500</v>
      </c>
      <c r="H65" s="10">
        <f t="shared" si="0"/>
        <v>73500</v>
      </c>
    </row>
    <row r="66" spans="2:8" ht="29.25" customHeight="1" x14ac:dyDescent="0.25">
      <c r="B66" s="12">
        <v>47</v>
      </c>
      <c r="C66" s="15" t="s">
        <v>31</v>
      </c>
      <c r="D66" s="15" t="s">
        <v>31</v>
      </c>
      <c r="E66" s="17" t="s">
        <v>20</v>
      </c>
      <c r="F66" s="17">
        <v>1</v>
      </c>
      <c r="G66" s="13">
        <v>73500</v>
      </c>
      <c r="H66" s="10">
        <f t="shared" si="0"/>
        <v>73500</v>
      </c>
    </row>
    <row r="67" spans="2:8" ht="29.25" customHeight="1" x14ac:dyDescent="0.25">
      <c r="B67" s="12">
        <v>48</v>
      </c>
      <c r="C67" s="15" t="s">
        <v>32</v>
      </c>
      <c r="D67" s="15" t="s">
        <v>32</v>
      </c>
      <c r="E67" s="17" t="s">
        <v>20</v>
      </c>
      <c r="F67" s="17">
        <v>1</v>
      </c>
      <c r="G67" s="13">
        <v>55500</v>
      </c>
      <c r="H67" s="10">
        <f t="shared" si="0"/>
        <v>55500</v>
      </c>
    </row>
    <row r="68" spans="2:8" ht="33.75" customHeight="1" x14ac:dyDescent="0.25">
      <c r="B68" s="12">
        <v>49</v>
      </c>
      <c r="C68" s="15" t="s">
        <v>33</v>
      </c>
      <c r="D68" s="15" t="s">
        <v>33</v>
      </c>
      <c r="E68" s="17" t="s">
        <v>20</v>
      </c>
      <c r="F68" s="17">
        <v>1</v>
      </c>
      <c r="G68" s="13">
        <v>375000</v>
      </c>
      <c r="H68" s="10">
        <f t="shared" si="0"/>
        <v>375000</v>
      </c>
    </row>
    <row r="69" spans="2:8" ht="34.5" customHeight="1" x14ac:dyDescent="0.25">
      <c r="B69" s="12">
        <v>50</v>
      </c>
      <c r="C69" s="15" t="s">
        <v>34</v>
      </c>
      <c r="D69" s="15" t="s">
        <v>34</v>
      </c>
      <c r="E69" s="17" t="s">
        <v>20</v>
      </c>
      <c r="F69" s="17">
        <v>1</v>
      </c>
      <c r="G69" s="13">
        <v>55500</v>
      </c>
      <c r="H69" s="10">
        <f t="shared" si="0"/>
        <v>55500</v>
      </c>
    </row>
    <row r="70" spans="2:8" ht="20.25" customHeight="1" x14ac:dyDescent="0.25">
      <c r="B70" s="12">
        <v>51</v>
      </c>
      <c r="C70" s="15" t="s">
        <v>35</v>
      </c>
      <c r="D70" s="15" t="s">
        <v>35</v>
      </c>
      <c r="E70" s="17" t="s">
        <v>20</v>
      </c>
      <c r="F70" s="17">
        <v>1</v>
      </c>
      <c r="G70" s="13">
        <v>130500</v>
      </c>
      <c r="H70" s="10">
        <f t="shared" si="0"/>
        <v>130500</v>
      </c>
    </row>
    <row r="71" spans="2:8" ht="35.25" customHeight="1" x14ac:dyDescent="0.25">
      <c r="B71" s="12">
        <v>52</v>
      </c>
      <c r="C71" s="15" t="s">
        <v>36</v>
      </c>
      <c r="D71" s="15" t="s">
        <v>36</v>
      </c>
      <c r="E71" s="17" t="s">
        <v>20</v>
      </c>
      <c r="F71" s="17">
        <v>1</v>
      </c>
      <c r="G71" s="13">
        <v>169500</v>
      </c>
      <c r="H71" s="10">
        <f t="shared" si="0"/>
        <v>169500</v>
      </c>
    </row>
    <row r="72" spans="2:8" ht="29.25" customHeight="1" x14ac:dyDescent="0.25">
      <c r="B72" s="12">
        <v>53</v>
      </c>
      <c r="C72" s="15" t="s">
        <v>53</v>
      </c>
      <c r="D72" s="15" t="s">
        <v>133</v>
      </c>
      <c r="E72" s="18" t="s">
        <v>22</v>
      </c>
      <c r="F72" s="18">
        <v>20</v>
      </c>
      <c r="G72" s="13">
        <v>761.96</v>
      </c>
      <c r="H72" s="10">
        <f t="shared" si="0"/>
        <v>15239.2</v>
      </c>
    </row>
    <row r="73" spans="2:8" ht="29.25" customHeight="1" x14ac:dyDescent="0.25">
      <c r="B73" s="12">
        <v>54</v>
      </c>
      <c r="C73" s="15" t="s">
        <v>53</v>
      </c>
      <c r="D73" s="15" t="s">
        <v>134</v>
      </c>
      <c r="E73" s="18" t="s">
        <v>22</v>
      </c>
      <c r="F73" s="18">
        <v>20</v>
      </c>
      <c r="G73" s="13">
        <v>433.93</v>
      </c>
      <c r="H73" s="10">
        <f t="shared" si="0"/>
        <v>8678.6</v>
      </c>
    </row>
    <row r="74" spans="2:8" ht="29.25" customHeight="1" x14ac:dyDescent="0.25">
      <c r="B74" s="12">
        <v>55</v>
      </c>
      <c r="C74" s="15" t="s">
        <v>54</v>
      </c>
      <c r="D74" s="15" t="s">
        <v>145</v>
      </c>
      <c r="E74" s="18" t="s">
        <v>22</v>
      </c>
      <c r="F74" s="18">
        <v>10</v>
      </c>
      <c r="G74" s="13">
        <v>144.5</v>
      </c>
      <c r="H74" s="10">
        <f t="shared" si="0"/>
        <v>1445</v>
      </c>
    </row>
    <row r="75" spans="2:8" ht="20.25" customHeight="1" x14ac:dyDescent="0.25">
      <c r="B75" s="12">
        <v>56</v>
      </c>
      <c r="C75" s="15" t="s">
        <v>55</v>
      </c>
      <c r="D75" s="15" t="s">
        <v>146</v>
      </c>
      <c r="E75" s="18" t="s">
        <v>20</v>
      </c>
      <c r="F75" s="18">
        <v>3</v>
      </c>
      <c r="G75" s="13">
        <v>176000</v>
      </c>
      <c r="H75" s="10">
        <f t="shared" si="0"/>
        <v>528000</v>
      </c>
    </row>
    <row r="76" spans="2:8" ht="20.25" customHeight="1" x14ac:dyDescent="0.25">
      <c r="B76" s="12">
        <v>57</v>
      </c>
      <c r="C76" s="15" t="s">
        <v>56</v>
      </c>
      <c r="D76" s="15" t="s">
        <v>147</v>
      </c>
      <c r="E76" s="18" t="s">
        <v>22</v>
      </c>
      <c r="F76" s="18">
        <v>20</v>
      </c>
      <c r="G76" s="13">
        <v>1268.8699999999999</v>
      </c>
      <c r="H76" s="10">
        <f t="shared" si="0"/>
        <v>25377.399999999998</v>
      </c>
    </row>
    <row r="77" spans="2:8" ht="20.25" customHeight="1" x14ac:dyDescent="0.25">
      <c r="B77" s="12">
        <v>58</v>
      </c>
      <c r="C77" s="15" t="s">
        <v>78</v>
      </c>
      <c r="D77" s="15" t="s">
        <v>78</v>
      </c>
      <c r="E77" s="17" t="s">
        <v>22</v>
      </c>
      <c r="F77" s="17">
        <v>1</v>
      </c>
      <c r="G77" s="13">
        <v>4000</v>
      </c>
      <c r="H77" s="10">
        <f t="shared" si="0"/>
        <v>4000</v>
      </c>
    </row>
    <row r="78" spans="2:8" ht="32.25" customHeight="1" x14ac:dyDescent="0.25">
      <c r="B78" s="12">
        <v>59</v>
      </c>
      <c r="C78" s="15" t="s">
        <v>115</v>
      </c>
      <c r="D78" s="15" t="s">
        <v>116</v>
      </c>
      <c r="E78" s="17" t="s">
        <v>22</v>
      </c>
      <c r="F78" s="17">
        <v>3</v>
      </c>
      <c r="G78" s="13">
        <v>10000</v>
      </c>
      <c r="H78" s="10">
        <f t="shared" si="0"/>
        <v>30000</v>
      </c>
    </row>
    <row r="79" spans="2:8" ht="110.25" customHeight="1" x14ac:dyDescent="0.25">
      <c r="B79" s="12">
        <v>60</v>
      </c>
      <c r="C79" s="15" t="s">
        <v>117</v>
      </c>
      <c r="D79" s="15" t="s">
        <v>60</v>
      </c>
      <c r="E79" s="17" t="s">
        <v>22</v>
      </c>
      <c r="F79" s="17">
        <v>3</v>
      </c>
      <c r="G79" s="13">
        <v>372000</v>
      </c>
      <c r="H79" s="10">
        <f t="shared" si="0"/>
        <v>1116000</v>
      </c>
    </row>
    <row r="80" spans="2:8" ht="20.25" customHeight="1" x14ac:dyDescent="0.25">
      <c r="B80" s="12">
        <v>61</v>
      </c>
      <c r="C80" s="15" t="s">
        <v>61</v>
      </c>
      <c r="D80" s="15" t="s">
        <v>61</v>
      </c>
      <c r="E80" s="17" t="s">
        <v>22</v>
      </c>
      <c r="F80" s="17">
        <v>3</v>
      </c>
      <c r="G80" s="13">
        <v>9400</v>
      </c>
      <c r="H80" s="10">
        <f t="shared" si="0"/>
        <v>28200</v>
      </c>
    </row>
    <row r="81" spans="2:8" ht="63" x14ac:dyDescent="0.25">
      <c r="B81" s="12">
        <v>62</v>
      </c>
      <c r="C81" s="15" t="s">
        <v>62</v>
      </c>
      <c r="D81" s="15" t="s">
        <v>62</v>
      </c>
      <c r="E81" s="17" t="s">
        <v>22</v>
      </c>
      <c r="F81" s="17">
        <v>3</v>
      </c>
      <c r="G81" s="13">
        <v>17955</v>
      </c>
      <c r="H81" s="10">
        <f t="shared" si="0"/>
        <v>53865</v>
      </c>
    </row>
    <row r="82" spans="2:8" ht="33" customHeight="1" x14ac:dyDescent="0.25">
      <c r="B82" s="12">
        <v>63</v>
      </c>
      <c r="C82" s="16" t="s">
        <v>63</v>
      </c>
      <c r="D82" s="16" t="s">
        <v>63</v>
      </c>
      <c r="E82" s="17" t="s">
        <v>22</v>
      </c>
      <c r="F82" s="17">
        <v>3</v>
      </c>
      <c r="G82" s="13">
        <v>32016</v>
      </c>
      <c r="H82" s="10">
        <f t="shared" si="0"/>
        <v>96048</v>
      </c>
    </row>
    <row r="83" spans="2:8" ht="36.75" customHeight="1" x14ac:dyDescent="0.25">
      <c r="B83" s="12">
        <v>64</v>
      </c>
      <c r="C83" s="15" t="s">
        <v>118</v>
      </c>
      <c r="D83" s="15" t="s">
        <v>119</v>
      </c>
      <c r="E83" s="17" t="s">
        <v>85</v>
      </c>
      <c r="F83" s="17">
        <v>3</v>
      </c>
      <c r="G83" s="13">
        <v>74000</v>
      </c>
      <c r="H83" s="10">
        <f t="shared" si="0"/>
        <v>222000</v>
      </c>
    </row>
    <row r="84" spans="2:8" ht="31.5" customHeight="1" x14ac:dyDescent="0.25">
      <c r="B84" s="12">
        <v>65</v>
      </c>
      <c r="C84" s="15" t="s">
        <v>120</v>
      </c>
      <c r="D84" s="15" t="s">
        <v>121</v>
      </c>
      <c r="E84" s="17" t="s">
        <v>86</v>
      </c>
      <c r="F84" s="17">
        <v>3</v>
      </c>
      <c r="G84" s="13">
        <v>41250</v>
      </c>
      <c r="H84" s="10">
        <f t="shared" si="0"/>
        <v>123750</v>
      </c>
    </row>
    <row r="85" spans="2:8" ht="35.25" customHeight="1" x14ac:dyDescent="0.25">
      <c r="B85" s="12">
        <v>66</v>
      </c>
      <c r="C85" s="15" t="s">
        <v>79</v>
      </c>
      <c r="D85" s="15" t="s">
        <v>79</v>
      </c>
      <c r="E85" s="17" t="s">
        <v>86</v>
      </c>
      <c r="F85" s="17">
        <v>3</v>
      </c>
      <c r="G85" s="13">
        <v>45500</v>
      </c>
      <c r="H85" s="10">
        <f t="shared" ref="H85" si="1">F85*G85</f>
        <v>136500</v>
      </c>
    </row>
    <row r="86" spans="2:8" x14ac:dyDescent="0.25">
      <c r="B86" s="23" t="s">
        <v>24</v>
      </c>
      <c r="C86" s="24"/>
      <c r="D86" s="24"/>
      <c r="E86" s="24"/>
      <c r="F86" s="25"/>
      <c r="G86" s="10"/>
      <c r="H86" s="11">
        <f>SUM(H20:H85)</f>
        <v>19928878.199999999</v>
      </c>
    </row>
    <row r="88" spans="2:8" s="8" customFormat="1" ht="15.75" x14ac:dyDescent="0.25">
      <c r="B88" s="30" t="s">
        <v>122</v>
      </c>
      <c r="C88" s="30"/>
      <c r="D88" s="30"/>
      <c r="E88" s="30"/>
      <c r="F88" s="30"/>
      <c r="G88" s="30"/>
      <c r="H88" s="14"/>
    </row>
    <row r="89" spans="2:8" s="8" customFormat="1" ht="15.75" x14ac:dyDescent="0.25">
      <c r="B89" s="20" t="s">
        <v>148</v>
      </c>
      <c r="C89" s="20"/>
      <c r="D89" s="20"/>
      <c r="E89" s="20"/>
      <c r="F89" s="20"/>
      <c r="G89" s="20"/>
      <c r="H89" s="14"/>
    </row>
    <row r="90" spans="2:8" s="8" customFormat="1" ht="15.75" x14ac:dyDescent="0.25">
      <c r="B90" s="20" t="s">
        <v>123</v>
      </c>
      <c r="C90" s="20"/>
      <c r="D90" s="20"/>
      <c r="E90" s="20"/>
      <c r="F90" s="20"/>
      <c r="G90" s="20"/>
      <c r="H90" s="14"/>
    </row>
    <row r="91" spans="2:8" s="8" customFormat="1" ht="15.75" x14ac:dyDescent="0.25">
      <c r="B91" s="20" t="s">
        <v>149</v>
      </c>
      <c r="C91" s="20"/>
      <c r="D91" s="20"/>
      <c r="E91" s="20"/>
      <c r="F91" s="20"/>
      <c r="G91" s="20"/>
      <c r="H91" s="14"/>
    </row>
    <row r="92" spans="2:8" s="8" customFormat="1" ht="15.75" x14ac:dyDescent="0.25">
      <c r="B92" s="20" t="s">
        <v>124</v>
      </c>
      <c r="C92" s="20"/>
      <c r="D92" s="20"/>
      <c r="E92" s="20"/>
      <c r="F92" s="20"/>
      <c r="G92" s="20"/>
      <c r="H92" s="14"/>
    </row>
    <row r="93" spans="2:8" s="8" customFormat="1" ht="15.75" x14ac:dyDescent="0.25">
      <c r="B93" s="20" t="s">
        <v>150</v>
      </c>
      <c r="C93" s="20"/>
      <c r="D93" s="20"/>
      <c r="E93" s="20"/>
      <c r="F93" s="20"/>
      <c r="G93" s="20"/>
      <c r="H93" s="14"/>
    </row>
    <row r="94" spans="2:8" s="8" customFormat="1" ht="30" customHeight="1" x14ac:dyDescent="0.25">
      <c r="B94" s="31" t="s">
        <v>12</v>
      </c>
      <c r="C94" s="31"/>
      <c r="D94" s="31"/>
      <c r="E94" s="31"/>
      <c r="F94" s="31"/>
      <c r="G94" s="31"/>
      <c r="H94" s="14"/>
    </row>
    <row r="95" spans="2:8" ht="49.5" customHeight="1" x14ac:dyDescent="0.25">
      <c r="B95" s="28" t="s">
        <v>13</v>
      </c>
      <c r="C95" s="28"/>
      <c r="D95" s="28"/>
      <c r="E95" s="28"/>
      <c r="F95" s="28"/>
      <c r="G95" s="28"/>
    </row>
    <row r="96" spans="2:8" ht="15.75" x14ac:dyDescent="0.25">
      <c r="B96" s="29" t="s">
        <v>14</v>
      </c>
      <c r="C96" s="29"/>
      <c r="D96" s="29"/>
      <c r="E96" s="29"/>
      <c r="F96" s="29"/>
      <c r="G96" s="29"/>
    </row>
    <row r="97" spans="2:7" ht="15.75" x14ac:dyDescent="0.25">
      <c r="B97" s="29" t="s">
        <v>15</v>
      </c>
      <c r="C97" s="29"/>
      <c r="D97" s="29"/>
      <c r="E97" s="29"/>
      <c r="F97" s="29"/>
      <c r="G97" s="29"/>
    </row>
    <row r="98" spans="2:7" ht="15.75" x14ac:dyDescent="0.25">
      <c r="B98" s="29" t="s">
        <v>16</v>
      </c>
      <c r="C98" s="29"/>
      <c r="D98" s="29"/>
      <c r="E98" s="29"/>
      <c r="F98" s="29"/>
      <c r="G98" s="29"/>
    </row>
    <row r="99" spans="2:7" ht="15.75" x14ac:dyDescent="0.25">
      <c r="B99" s="29" t="s">
        <v>17</v>
      </c>
      <c r="C99" s="29"/>
      <c r="D99" s="29"/>
      <c r="E99" s="29"/>
      <c r="F99" s="29"/>
      <c r="G99" s="29"/>
    </row>
    <row r="100" spans="2:7" ht="15.75" x14ac:dyDescent="0.25">
      <c r="B100" s="29" t="s">
        <v>18</v>
      </c>
      <c r="C100" s="29"/>
      <c r="D100" s="29"/>
      <c r="E100" s="29"/>
      <c r="F100" s="29"/>
      <c r="G100" s="29"/>
    </row>
    <row r="101" spans="2:7" ht="15.75" x14ac:dyDescent="0.25">
      <c r="B101" s="29" t="s">
        <v>19</v>
      </c>
      <c r="C101" s="29"/>
      <c r="D101" s="29"/>
      <c r="E101" s="29"/>
      <c r="F101" s="29"/>
      <c r="G101" s="29"/>
    </row>
  </sheetData>
  <mergeCells count="29">
    <mergeCell ref="B101:G101"/>
    <mergeCell ref="B88:G88"/>
    <mergeCell ref="B89:G89"/>
    <mergeCell ref="B94:G94"/>
    <mergeCell ref="B95:G95"/>
    <mergeCell ref="B96:G96"/>
    <mergeCell ref="B97:G97"/>
    <mergeCell ref="B98:G98"/>
    <mergeCell ref="B99:G99"/>
    <mergeCell ref="B100:G100"/>
    <mergeCell ref="B2:H2"/>
    <mergeCell ref="B3:H3"/>
    <mergeCell ref="B5:H5"/>
    <mergeCell ref="B7:H7"/>
    <mergeCell ref="B8:H8"/>
    <mergeCell ref="B9:H9"/>
    <mergeCell ref="B90:G90"/>
    <mergeCell ref="B91:G91"/>
    <mergeCell ref="B92:G92"/>
    <mergeCell ref="B93:G93"/>
    <mergeCell ref="B10:G10"/>
    <mergeCell ref="B11:G11"/>
    <mergeCell ref="B12:G12"/>
    <mergeCell ref="B13:G13"/>
    <mergeCell ref="B14:G14"/>
    <mergeCell ref="B86:F86"/>
    <mergeCell ref="B17:G17"/>
    <mergeCell ref="B15:G15"/>
    <mergeCell ref="B16:G1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Протокол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2023-10-06T09:33:49Z</dcterms:modified>
</cp:coreProperties>
</file>