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/>
  </bookViews>
  <sheets>
    <sheet name="протокол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8" i="2"/>
  <c r="G29" i="2"/>
  <c r="G30" i="2"/>
  <c r="G31" i="2"/>
  <c r="G23" i="2"/>
  <c r="G24" i="2"/>
  <c r="G25" i="2"/>
  <c r="G26" i="2"/>
  <c r="G22" i="2"/>
  <c r="G16" i="2" l="1"/>
  <c r="G17" i="2"/>
  <c r="G18" i="2"/>
  <c r="G19" i="2"/>
  <c r="G20" i="2"/>
  <c r="G21" i="2"/>
  <c r="G15" i="2"/>
  <c r="G32" i="2" s="1"/>
</calcChain>
</file>

<file path=xl/sharedStrings.xml><?xml version="1.0" encoding="utf-8"?>
<sst xmlns="http://schemas.openxmlformats.org/spreadsheetml/2006/main" count="83" uniqueCount="72">
  <si>
    <t>№ лота</t>
  </si>
  <si>
    <t>Номенклатура</t>
  </si>
  <si>
    <t>Ед. измерения</t>
  </si>
  <si>
    <t>Количество</t>
  </si>
  <si>
    <t>Цена</t>
  </si>
  <si>
    <t>Сумма</t>
  </si>
  <si>
    <t>Дюфастон®</t>
  </si>
  <si>
    <t>Таблетки, покрытые пленочной оболочкой, 10 мг, №20</t>
  </si>
  <si>
    <t>таблетка</t>
  </si>
  <si>
    <t>Никотиновая кислота</t>
  </si>
  <si>
    <t>Раствор для инъекций, 1%, 1 мл, №10</t>
  </si>
  <si>
    <t>ампула</t>
  </si>
  <si>
    <t>Пентоксифиллин</t>
  </si>
  <si>
    <t>Раствор для инъекций, 2%, 5 мл, №5</t>
  </si>
  <si>
    <t>Водорода перекись</t>
  </si>
  <si>
    <t>Раствор для наружного применения, 3 %, 100 мл, №1</t>
  </si>
  <si>
    <t>флакон</t>
  </si>
  <si>
    <t>Линкомицин</t>
  </si>
  <si>
    <t>Гидрохлорид 30 % 1.0  № 10</t>
  </si>
  <si>
    <t>апула</t>
  </si>
  <si>
    <t>Папаверин</t>
  </si>
  <si>
    <t>Раствор для инъекций, 2 %, 2 мл №10</t>
  </si>
  <si>
    <t>Мизопростол</t>
  </si>
  <si>
    <t>Таблетки, 0.2 мг, №4</t>
  </si>
  <si>
    <t>упаковка</t>
  </si>
  <si>
    <t>Сыворотка против яда гадюки 150АЕ/доза</t>
  </si>
  <si>
    <t>сыворотка против яда каракурта 250АЕ/доза</t>
  </si>
  <si>
    <t>Сыворотка противоботулининческая типа А 10000 МЕ</t>
  </si>
  <si>
    <t>Сыворотка противоботулининческая типа В 5000 МЕ</t>
  </si>
  <si>
    <t>Сыворотка противоботулининческая типа Е 10000 МЕ 1мл</t>
  </si>
  <si>
    <t>Сыворотка противостолбнячная лошадиная очищенная конц. 3000 МЕ</t>
  </si>
  <si>
    <t>Сыворотка противоботулиническая типа «F»
10000 ME</t>
  </si>
  <si>
    <t>Цефазолина натриевая соль</t>
  </si>
  <si>
    <t>Порошок для приготовления раствора для инъекций, 1 г, №1</t>
  </si>
  <si>
    <t>Сыворотка против яда гадюки обыкновенной лошадиная очищенная концентрированная жидкая, 150 АЕ,№5</t>
  </si>
  <si>
    <t>Сыворотка противоботулиническая тип А лошадиная очищенная концентрированная жидкая, раствор для инъекций 10000МЕ 1 доза, амп (5) в комплекте с сыв-кой лошадиной очищенной разведенной, амп по 1 мл (5)</t>
  </si>
  <si>
    <t>Сыворотка противоботулиническая тип В лошадиная очищенная концентрированная жидкая, раствор для инъекций 5000ME 1 доза, амп.(5) в комплекте с сыв-кой лошадиной очищенной разведенной, амп по 1 мл(5)</t>
  </si>
  <si>
    <t>Сыворотка противоботулиническая тип Е лошадиная очищенная концентрированная жидкая, раствор для инъекций 10000МЕ 1 доза, амп.(5) в комплекте с сыв-кой лошадиной очищенной разведенной, амп по 1 мл(5)</t>
  </si>
  <si>
    <t>Сыворотка противостолбнячная лошадиная очищенная концентрированная жидкая 3000МЕ р-р для инъекций амп (5) в компл. С сыворотк. Лошад. Очищен. Разведён. 1:100 , амп.(5)</t>
  </si>
  <si>
    <t xml:space="preserve"> </t>
  </si>
  <si>
    <t>В соответствии с постановлением Правительства РК от 07 июня 2023 г №110 "Об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 медицинской помощи" произвели вскрытия конвертов:</t>
  </si>
  <si>
    <t>ОА Урджарский район с.Урджар ул.Семушкина 1 б, здание КГП на ПХВ «Многопрофильная центральная районная больница Урджарского района» УЗ ОА</t>
  </si>
  <si>
    <t>Пакеты с ценовыми предложениями предоставлены следующими потенциальными поставщиками:</t>
  </si>
  <si>
    <r>
      <t>Ценовые предложения, представленные после истечения окончательного срока:</t>
    </r>
    <r>
      <rPr>
        <sz val="12"/>
        <color rgb="FF333333"/>
        <rFont val="Times New Roman"/>
        <family val="1"/>
        <charset val="204"/>
      </rPr>
      <t> отсутствуют.</t>
    </r>
  </si>
  <si>
    <r>
      <t>Отклоненные ценовые предложения:</t>
    </r>
    <r>
      <rPr>
        <sz val="12"/>
        <color rgb="FF333333"/>
        <rFont val="Times New Roman"/>
        <family val="1"/>
        <charset val="204"/>
      </rPr>
      <t> отсутсвуют</t>
    </r>
  </si>
  <si>
    <t>Техническая спецификация</t>
  </si>
  <si>
    <t>ИТОГО:</t>
  </si>
  <si>
    <t>Победитель представляет заказчику в течении десяти календарных дней документы, подтверждающие соответствие квалификационным требованиям согласно п. 113 Правил.</t>
  </si>
  <si>
    <t>Разместить на интернет-ресурс www.medurdzhar.kz вкладка «Госзакупки» текст данного протокола об итогах ценовых предложений по закупкам лекарственных средств, профилактических (иммунобиологических, диагностических, дезинфицирующих) препаратов, изделий медицинского назначения на 2023 год.</t>
  </si>
  <si>
    <t xml:space="preserve">Председатель конкурсной комиссии </t>
  </si>
  <si>
    <t>Абылкасимов Б.Ш.</t>
  </si>
  <si>
    <t>Енсебаев С.Н.</t>
  </si>
  <si>
    <t>Баймурзинов А.С.</t>
  </si>
  <si>
    <t>Жакаев Е.Т.</t>
  </si>
  <si>
    <t>Тұрсунова Д.С.</t>
  </si>
  <si>
    <t>Член комиссии</t>
  </si>
  <si>
    <t>Экспресс-тест для качественного определения скрытой крови в кале</t>
  </si>
  <si>
    <t xml:space="preserve">1. Тест-полоска – 1 шт. 2. Кассета – 1 шт. 3. Буферный разбавитель образца по 2 мл в пробирке – 1 шт. 4. Пробирка для буферного разбавителя образца – 1 шт. 5. Запечатываемый пластиковый пакет для кассеты – 1 шт. 6. Картонная коробка для упаковки всех комплектующих с лейблом – 1 шт. 7. Запечатываемый пластиковый пакет для пробирки с буферным разбавителем образца – 1 шт. 8. Пакет для сбора образца – 1 шт. 9. ID стикер – 1 шт. 10. Инструкция по применению на казахском и русском языках – 1 шт. 11. Осушитель, 1г – 1 шт.   </t>
  </si>
  <si>
    <t>комплект</t>
  </si>
  <si>
    <t>№5</t>
  </si>
  <si>
    <t>Сыворотка против яда паука каракурта 250АЕ лошадиная очищенная концентрированная жидкая</t>
  </si>
  <si>
    <t>Признать по лоту №1-7 победителем ТОО «Medstandard»</t>
  </si>
  <si>
    <r>
      <t>Решено:</t>
    </r>
    <r>
      <rPr>
        <sz val="12"/>
        <color rgb="FF333333"/>
        <rFont val="Times New Roman"/>
        <family val="1"/>
        <charset val="204"/>
      </rPr>
      <t xml:space="preserve"> </t>
    </r>
  </si>
  <si>
    <t>Сыворотка противоботулиническая тип F лошадиная очищенная концентрированная жидкая, раствор для инъекций 10000МЕ 1 доза, амп.(5)  в комплекте с сыв-кой лошадиной очищенной разведенной,</t>
  </si>
  <si>
    <t>Признать лот не состоявшимся №13,16</t>
  </si>
  <si>
    <t>ТОО «Medstandard», ТОО «Медицинский центр Лекарь », ИП «Нур-Азиз »</t>
  </si>
  <si>
    <t>Признать по лоту №17 победителем ИП «Нур-Азиз »</t>
  </si>
  <si>
    <t>Признать по лоту №8-12, 14-15 победителем ТОО «Медицинский центр Лекарь »</t>
  </si>
  <si>
    <t>с.Урджар                                                                                                                                  16.00 часов 25 февраля 2024г</t>
  </si>
  <si>
    <t>Набор реагентов "Сыворотка диагностическая ботулиническая типа С нативная лошадиная сухая для реакции биологической нейтрализации"
Выпускаются в сухом виде в ампулах объем ом 1мл. По 5 ампул сыворотки не менее 150 МЕ в пачке с инструкцией по применению.</t>
  </si>
  <si>
    <t>Сыворотка диагностическая противоботулиническая типа «С» 150 ME</t>
  </si>
  <si>
    <r>
      <t>Протокол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rgb="FF333333"/>
        <rFont val="Times New Roman"/>
        <family val="1"/>
        <charset val="204"/>
      </rPr>
      <t>об итогах закупа способом запроса ценовых предложений на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</si>
</sst>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abSelected="1" zoomScale="115" zoomScaleNormal="115" workbookViewId="0">
      <selection activeCell="A10" sqref="A10:F10"/>
    </sheetView>
  </sheetViews>
  <sheetFormatPr defaultRowHeight="15.75" x14ac:dyDescent="0.25"/>
  <cols>
    <col min="1" max="1" width="7.28515625" style="9" bestFit="1" customWidth="1"/>
    <col min="2" max="2" width="24.42578125" style="9" customWidth="1"/>
    <col min="3" max="3" width="47.5703125" style="9" customWidth="1"/>
    <col min="4" max="5" width="11.28515625" style="9" customWidth="1"/>
    <col min="6" max="6" width="9.140625" style="9"/>
    <col min="7" max="7" width="14.42578125" style="9" customWidth="1"/>
    <col min="8" max="16384" width="9.140625" style="9"/>
  </cols>
  <sheetData>
    <row r="2" spans="1:7" x14ac:dyDescent="0.25">
      <c r="A2" s="20" t="s">
        <v>71</v>
      </c>
      <c r="B2" s="20"/>
      <c r="C2" s="20"/>
      <c r="D2" s="20"/>
      <c r="E2" s="20"/>
      <c r="F2" s="20"/>
      <c r="G2" s="20"/>
    </row>
    <row r="3" spans="1:7" x14ac:dyDescent="0.25">
      <c r="A3" s="21" t="s">
        <v>59</v>
      </c>
      <c r="B3" s="21"/>
      <c r="C3" s="21"/>
      <c r="D3" s="21"/>
      <c r="E3" s="21"/>
      <c r="F3" s="21"/>
      <c r="G3" s="21"/>
    </row>
    <row r="4" spans="1:7" x14ac:dyDescent="0.25">
      <c r="A4" s="3"/>
      <c r="C4" s="10"/>
      <c r="F4" s="11"/>
      <c r="G4" s="12"/>
    </row>
    <row r="5" spans="1:7" x14ac:dyDescent="0.25">
      <c r="A5" s="21" t="s">
        <v>68</v>
      </c>
      <c r="B5" s="21"/>
      <c r="C5" s="21"/>
      <c r="D5" s="21"/>
      <c r="E5" s="21"/>
      <c r="F5" s="21"/>
      <c r="G5" s="21"/>
    </row>
    <row r="6" spans="1:7" x14ac:dyDescent="0.25">
      <c r="A6" s="4" t="s">
        <v>39</v>
      </c>
      <c r="C6" s="10"/>
      <c r="F6" s="11"/>
      <c r="G6" s="12"/>
    </row>
    <row r="7" spans="1:7" x14ac:dyDescent="0.25">
      <c r="A7" s="22" t="s">
        <v>40</v>
      </c>
      <c r="B7" s="22"/>
      <c r="C7" s="22"/>
      <c r="D7" s="22"/>
      <c r="E7" s="22"/>
      <c r="F7" s="22"/>
      <c r="G7" s="22"/>
    </row>
    <row r="8" spans="1:7" x14ac:dyDescent="0.25">
      <c r="A8" s="22" t="s">
        <v>41</v>
      </c>
      <c r="B8" s="22"/>
      <c r="C8" s="22"/>
      <c r="D8" s="22"/>
      <c r="E8" s="22"/>
      <c r="F8" s="22"/>
      <c r="G8" s="22"/>
    </row>
    <row r="9" spans="1:7" x14ac:dyDescent="0.25">
      <c r="A9" s="27" t="s">
        <v>42</v>
      </c>
      <c r="B9" s="27"/>
      <c r="C9" s="27"/>
      <c r="D9" s="27"/>
      <c r="E9" s="27"/>
      <c r="F9" s="27"/>
      <c r="G9" s="27"/>
    </row>
    <row r="10" spans="1:7" x14ac:dyDescent="0.25">
      <c r="A10" s="23" t="s">
        <v>65</v>
      </c>
      <c r="B10" s="23"/>
      <c r="C10" s="23"/>
      <c r="D10" s="23"/>
      <c r="E10" s="23"/>
      <c r="F10" s="23"/>
      <c r="G10" s="12"/>
    </row>
    <row r="11" spans="1:7" x14ac:dyDescent="0.25">
      <c r="A11" s="28" t="s">
        <v>43</v>
      </c>
      <c r="B11" s="28"/>
      <c r="C11" s="28"/>
      <c r="D11" s="28"/>
      <c r="E11" s="28"/>
      <c r="F11" s="28"/>
      <c r="G11" s="12"/>
    </row>
    <row r="12" spans="1:7" x14ac:dyDescent="0.25">
      <c r="A12" s="28" t="s">
        <v>44</v>
      </c>
      <c r="B12" s="28"/>
      <c r="C12" s="28"/>
      <c r="D12" s="28"/>
      <c r="E12" s="28"/>
      <c r="F12" s="28"/>
      <c r="G12" s="12"/>
    </row>
    <row r="13" spans="1:7" x14ac:dyDescent="0.25">
      <c r="C13" s="10"/>
      <c r="F13" s="11"/>
      <c r="G13" s="12"/>
    </row>
    <row r="14" spans="1:7" ht="31.5" x14ac:dyDescent="0.25">
      <c r="A14" s="13" t="s">
        <v>0</v>
      </c>
      <c r="B14" s="14" t="s">
        <v>1</v>
      </c>
      <c r="C14" s="14" t="s">
        <v>45</v>
      </c>
      <c r="D14" s="15" t="s">
        <v>2</v>
      </c>
      <c r="E14" s="14" t="s">
        <v>3</v>
      </c>
      <c r="F14" s="16" t="s">
        <v>4</v>
      </c>
      <c r="G14" s="13" t="s">
        <v>5</v>
      </c>
    </row>
    <row r="15" spans="1:7" ht="31.5" x14ac:dyDescent="0.25">
      <c r="A15" s="6">
        <v>1</v>
      </c>
      <c r="B15" s="1" t="s">
        <v>14</v>
      </c>
      <c r="C15" s="1" t="s">
        <v>15</v>
      </c>
      <c r="D15" s="1" t="s">
        <v>16</v>
      </c>
      <c r="E15" s="1">
        <v>600</v>
      </c>
      <c r="F15" s="6">
        <v>217.5</v>
      </c>
      <c r="G15" s="6">
        <f t="shared" ref="G15:G21" si="0">E15*F15</f>
        <v>130500</v>
      </c>
    </row>
    <row r="16" spans="1:7" ht="31.5" x14ac:dyDescent="0.25">
      <c r="A16" s="6">
        <v>2</v>
      </c>
      <c r="B16" s="1" t="s">
        <v>6</v>
      </c>
      <c r="C16" s="1" t="s">
        <v>7</v>
      </c>
      <c r="D16" s="1" t="s">
        <v>8</v>
      </c>
      <c r="E16" s="1">
        <v>2200</v>
      </c>
      <c r="F16" s="6">
        <v>307.32</v>
      </c>
      <c r="G16" s="6">
        <f t="shared" si="0"/>
        <v>676104</v>
      </c>
    </row>
    <row r="17" spans="1:7" x14ac:dyDescent="0.25">
      <c r="A17" s="6">
        <v>3</v>
      </c>
      <c r="B17" s="1" t="s">
        <v>17</v>
      </c>
      <c r="C17" s="1" t="s">
        <v>18</v>
      </c>
      <c r="D17" s="1" t="s">
        <v>19</v>
      </c>
      <c r="E17" s="1">
        <v>600</v>
      </c>
      <c r="F17" s="6">
        <v>86</v>
      </c>
      <c r="G17" s="6">
        <f t="shared" si="0"/>
        <v>51600</v>
      </c>
    </row>
    <row r="18" spans="1:7" x14ac:dyDescent="0.25">
      <c r="A18" s="6">
        <v>4</v>
      </c>
      <c r="B18" s="1" t="s">
        <v>22</v>
      </c>
      <c r="C18" s="1" t="s">
        <v>23</v>
      </c>
      <c r="D18" s="1" t="s">
        <v>24</v>
      </c>
      <c r="E18" s="1">
        <v>20</v>
      </c>
      <c r="F18" s="6">
        <v>1938.6</v>
      </c>
      <c r="G18" s="6">
        <f t="shared" si="0"/>
        <v>38772</v>
      </c>
    </row>
    <row r="19" spans="1:7" x14ac:dyDescent="0.25">
      <c r="A19" s="6">
        <v>5</v>
      </c>
      <c r="B19" s="1" t="s">
        <v>9</v>
      </c>
      <c r="C19" s="1" t="s">
        <v>10</v>
      </c>
      <c r="D19" s="1" t="s">
        <v>11</v>
      </c>
      <c r="E19" s="1">
        <v>3000</v>
      </c>
      <c r="F19" s="6">
        <v>39.25</v>
      </c>
      <c r="G19" s="6">
        <f t="shared" si="0"/>
        <v>117750</v>
      </c>
    </row>
    <row r="20" spans="1:7" x14ac:dyDescent="0.25">
      <c r="A20" s="6">
        <v>6</v>
      </c>
      <c r="B20" s="1" t="s">
        <v>20</v>
      </c>
      <c r="C20" s="1" t="s">
        <v>21</v>
      </c>
      <c r="D20" s="1" t="s">
        <v>11</v>
      </c>
      <c r="E20" s="1">
        <v>500</v>
      </c>
      <c r="F20" s="6">
        <v>41.15</v>
      </c>
      <c r="G20" s="6">
        <f t="shared" si="0"/>
        <v>20575</v>
      </c>
    </row>
    <row r="21" spans="1:7" x14ac:dyDescent="0.25">
      <c r="A21" s="6">
        <v>7</v>
      </c>
      <c r="B21" s="1" t="s">
        <v>12</v>
      </c>
      <c r="C21" s="1" t="s">
        <v>13</v>
      </c>
      <c r="D21" s="1" t="s">
        <v>11</v>
      </c>
      <c r="E21" s="1">
        <v>6000</v>
      </c>
      <c r="F21" s="6">
        <v>96.43</v>
      </c>
      <c r="G21" s="6">
        <f t="shared" si="0"/>
        <v>578580</v>
      </c>
    </row>
    <row r="22" spans="1:7" ht="47.25" x14ac:dyDescent="0.25">
      <c r="A22" s="6">
        <v>8</v>
      </c>
      <c r="B22" s="1" t="s">
        <v>25</v>
      </c>
      <c r="C22" s="1" t="s">
        <v>34</v>
      </c>
      <c r="D22" s="1" t="s">
        <v>24</v>
      </c>
      <c r="E22" s="1">
        <v>4</v>
      </c>
      <c r="F22" s="6">
        <v>33750</v>
      </c>
      <c r="G22" s="6">
        <f>E22*F22</f>
        <v>135000</v>
      </c>
    </row>
    <row r="23" spans="1:7" ht="47.25" x14ac:dyDescent="0.25">
      <c r="A23" s="6">
        <v>9</v>
      </c>
      <c r="B23" s="1" t="s">
        <v>26</v>
      </c>
      <c r="C23" s="1" t="s">
        <v>60</v>
      </c>
      <c r="D23" s="1" t="s">
        <v>24</v>
      </c>
      <c r="E23" s="1">
        <v>1</v>
      </c>
      <c r="F23" s="6">
        <v>300000</v>
      </c>
      <c r="G23" s="6">
        <f t="shared" ref="G23:G25" si="1">E23*F23</f>
        <v>300000</v>
      </c>
    </row>
    <row r="24" spans="1:7" ht="94.5" x14ac:dyDescent="0.25">
      <c r="A24" s="6">
        <v>10</v>
      </c>
      <c r="B24" s="1" t="s">
        <v>27</v>
      </c>
      <c r="C24" s="1" t="s">
        <v>35</v>
      </c>
      <c r="D24" s="1" t="s">
        <v>24</v>
      </c>
      <c r="E24" s="1">
        <v>1</v>
      </c>
      <c r="F24" s="6">
        <v>24375</v>
      </c>
      <c r="G24" s="6">
        <f t="shared" si="1"/>
        <v>24375</v>
      </c>
    </row>
    <row r="25" spans="1:7" ht="78.75" x14ac:dyDescent="0.25">
      <c r="A25" s="6">
        <v>11</v>
      </c>
      <c r="B25" s="1" t="s">
        <v>28</v>
      </c>
      <c r="C25" s="1" t="s">
        <v>36</v>
      </c>
      <c r="D25" s="1" t="s">
        <v>24</v>
      </c>
      <c r="E25" s="1">
        <v>1</v>
      </c>
      <c r="F25" s="6">
        <v>26875</v>
      </c>
      <c r="G25" s="6">
        <f t="shared" si="1"/>
        <v>26875</v>
      </c>
    </row>
    <row r="26" spans="1:7" ht="94.5" x14ac:dyDescent="0.25">
      <c r="A26" s="6">
        <v>12</v>
      </c>
      <c r="B26" s="1" t="s">
        <v>29</v>
      </c>
      <c r="C26" s="1" t="s">
        <v>37</v>
      </c>
      <c r="D26" s="1" t="s">
        <v>24</v>
      </c>
      <c r="E26" s="1">
        <v>1</v>
      </c>
      <c r="F26" s="6">
        <v>29375</v>
      </c>
      <c r="G26" s="6">
        <f t="shared" ref="G26:G31" si="2">E26*F26</f>
        <v>29375</v>
      </c>
    </row>
    <row r="27" spans="1:7" ht="78.75" x14ac:dyDescent="0.25">
      <c r="A27" s="6">
        <v>13</v>
      </c>
      <c r="B27" s="1" t="s">
        <v>31</v>
      </c>
      <c r="C27" s="1" t="s">
        <v>63</v>
      </c>
      <c r="D27" s="1" t="s">
        <v>24</v>
      </c>
      <c r="E27" s="1">
        <v>1</v>
      </c>
      <c r="F27" s="6">
        <v>11200</v>
      </c>
      <c r="G27" s="6">
        <f t="shared" si="2"/>
        <v>11200</v>
      </c>
    </row>
    <row r="28" spans="1:7" ht="110.25" x14ac:dyDescent="0.25">
      <c r="A28" s="6">
        <v>14</v>
      </c>
      <c r="B28" s="1" t="s">
        <v>70</v>
      </c>
      <c r="C28" s="1" t="s">
        <v>69</v>
      </c>
      <c r="D28" s="1" t="s">
        <v>24</v>
      </c>
      <c r="E28" s="1">
        <v>1</v>
      </c>
      <c r="F28" s="6">
        <v>11000</v>
      </c>
      <c r="G28" s="6">
        <f t="shared" si="2"/>
        <v>11000</v>
      </c>
    </row>
    <row r="29" spans="1:7" ht="78.75" x14ac:dyDescent="0.25">
      <c r="A29" s="6">
        <v>15</v>
      </c>
      <c r="B29" s="1" t="s">
        <v>30</v>
      </c>
      <c r="C29" s="1" t="s">
        <v>38</v>
      </c>
      <c r="D29" s="1" t="s">
        <v>24</v>
      </c>
      <c r="E29" s="1">
        <v>25</v>
      </c>
      <c r="F29" s="6">
        <v>13750</v>
      </c>
      <c r="G29" s="6">
        <f t="shared" si="2"/>
        <v>343750</v>
      </c>
    </row>
    <row r="30" spans="1:7" ht="31.5" x14ac:dyDescent="0.25">
      <c r="A30" s="6">
        <v>16</v>
      </c>
      <c r="B30" s="1" t="s">
        <v>32</v>
      </c>
      <c r="C30" s="1" t="s">
        <v>33</v>
      </c>
      <c r="D30" s="1" t="s">
        <v>16</v>
      </c>
      <c r="E30" s="1">
        <v>2000</v>
      </c>
      <c r="F30" s="6">
        <v>164.58</v>
      </c>
      <c r="G30" s="6">
        <f t="shared" si="2"/>
        <v>329160</v>
      </c>
    </row>
    <row r="31" spans="1:7" ht="204.75" x14ac:dyDescent="0.25">
      <c r="A31" s="6">
        <v>17</v>
      </c>
      <c r="B31" s="1" t="s">
        <v>56</v>
      </c>
      <c r="C31" s="1" t="s">
        <v>57</v>
      </c>
      <c r="D31" s="1" t="s">
        <v>58</v>
      </c>
      <c r="E31" s="1">
        <v>2945</v>
      </c>
      <c r="F31" s="2">
        <v>1320.15</v>
      </c>
      <c r="G31" s="6">
        <f t="shared" si="2"/>
        <v>3887841.7500000005</v>
      </c>
    </row>
    <row r="32" spans="1:7" x14ac:dyDescent="0.25">
      <c r="A32" s="24" t="s">
        <v>46</v>
      </c>
      <c r="B32" s="25"/>
      <c r="C32" s="25"/>
      <c r="D32" s="25"/>
      <c r="E32" s="26"/>
      <c r="F32" s="6"/>
      <c r="G32" s="17">
        <f>SUM(G15:G31)</f>
        <v>6712457.75</v>
      </c>
    </row>
    <row r="33" spans="1:7" x14ac:dyDescent="0.25">
      <c r="C33" s="10"/>
      <c r="F33" s="11"/>
      <c r="G33" s="12"/>
    </row>
    <row r="34" spans="1:7" x14ac:dyDescent="0.25">
      <c r="C34" s="10"/>
      <c r="F34" s="11"/>
      <c r="G34" s="12"/>
    </row>
    <row r="35" spans="1:7" x14ac:dyDescent="0.25">
      <c r="C35" s="10"/>
      <c r="F35" s="11"/>
      <c r="G35" s="12"/>
    </row>
    <row r="36" spans="1:7" x14ac:dyDescent="0.25">
      <c r="A36" s="30" t="s">
        <v>62</v>
      </c>
      <c r="B36" s="30"/>
      <c r="C36" s="30"/>
      <c r="D36" s="30"/>
      <c r="E36" s="30"/>
      <c r="F36" s="30"/>
      <c r="G36" s="18"/>
    </row>
    <row r="37" spans="1:7" x14ac:dyDescent="0.25">
      <c r="A37" s="8"/>
      <c r="B37" s="5" t="s">
        <v>61</v>
      </c>
      <c r="C37" s="8"/>
      <c r="D37" s="8"/>
      <c r="E37" s="8"/>
      <c r="F37" s="8"/>
      <c r="G37" s="18"/>
    </row>
    <row r="38" spans="1:7" x14ac:dyDescent="0.25">
      <c r="A38" s="8"/>
      <c r="B38" s="5" t="s">
        <v>67</v>
      </c>
      <c r="C38" s="8"/>
      <c r="D38" s="8"/>
      <c r="E38" s="8"/>
      <c r="F38" s="8"/>
      <c r="G38" s="18"/>
    </row>
    <row r="39" spans="1:7" x14ac:dyDescent="0.25">
      <c r="A39" s="8"/>
      <c r="B39" s="5" t="s">
        <v>66</v>
      </c>
      <c r="C39" s="8"/>
      <c r="D39" s="8"/>
      <c r="E39" s="8"/>
      <c r="F39" s="8"/>
      <c r="G39" s="18"/>
    </row>
    <row r="40" spans="1:7" x14ac:dyDescent="0.25">
      <c r="A40" s="8"/>
      <c r="B40" s="5" t="s">
        <v>64</v>
      </c>
      <c r="C40" s="8"/>
      <c r="D40" s="8"/>
      <c r="E40" s="8"/>
      <c r="F40" s="8"/>
      <c r="G40" s="18"/>
    </row>
    <row r="41" spans="1:7" x14ac:dyDescent="0.25">
      <c r="A41" s="29" t="s">
        <v>47</v>
      </c>
      <c r="B41" s="29"/>
      <c r="C41" s="29"/>
      <c r="D41" s="29"/>
      <c r="E41" s="29"/>
      <c r="F41" s="29"/>
      <c r="G41" s="18"/>
    </row>
    <row r="42" spans="1:7" x14ac:dyDescent="0.25">
      <c r="A42" s="22" t="s">
        <v>48</v>
      </c>
      <c r="B42" s="22"/>
      <c r="C42" s="22"/>
      <c r="D42" s="22"/>
      <c r="E42" s="22"/>
      <c r="F42" s="22"/>
      <c r="G42" s="12"/>
    </row>
    <row r="43" spans="1:7" x14ac:dyDescent="0.25">
      <c r="A43" s="19" t="s">
        <v>49</v>
      </c>
      <c r="B43" s="19"/>
      <c r="C43" s="19"/>
      <c r="D43" s="19"/>
      <c r="E43" s="19"/>
      <c r="F43" s="19"/>
      <c r="G43" s="12"/>
    </row>
    <row r="44" spans="1:7" x14ac:dyDescent="0.25">
      <c r="A44" s="19" t="s">
        <v>50</v>
      </c>
      <c r="B44" s="19"/>
      <c r="C44" s="19"/>
      <c r="D44" s="19"/>
      <c r="E44" s="19"/>
      <c r="F44" s="19"/>
      <c r="G44" s="12"/>
    </row>
    <row r="45" spans="1:7" x14ac:dyDescent="0.25">
      <c r="A45" s="19" t="s">
        <v>55</v>
      </c>
      <c r="B45" s="19"/>
      <c r="C45" s="19"/>
      <c r="D45" s="7"/>
      <c r="E45" s="7"/>
      <c r="F45" s="7"/>
      <c r="G45" s="12"/>
    </row>
    <row r="46" spans="1:7" x14ac:dyDescent="0.25">
      <c r="A46" s="19" t="s">
        <v>51</v>
      </c>
      <c r="B46" s="19"/>
      <c r="C46" s="19"/>
      <c r="D46" s="19"/>
      <c r="E46" s="19"/>
      <c r="F46" s="19"/>
      <c r="G46" s="12"/>
    </row>
    <row r="47" spans="1:7" x14ac:dyDescent="0.25">
      <c r="A47" s="19" t="s">
        <v>52</v>
      </c>
      <c r="B47" s="19"/>
      <c r="C47" s="19"/>
      <c r="D47" s="19"/>
      <c r="E47" s="19"/>
      <c r="F47" s="19"/>
      <c r="G47" s="12"/>
    </row>
    <row r="48" spans="1:7" x14ac:dyDescent="0.25">
      <c r="A48" s="19" t="s">
        <v>53</v>
      </c>
      <c r="B48" s="19"/>
      <c r="C48" s="19"/>
      <c r="D48" s="19"/>
      <c r="E48" s="19"/>
      <c r="F48" s="19"/>
      <c r="G48" s="12"/>
    </row>
    <row r="49" spans="1:7" x14ac:dyDescent="0.25">
      <c r="A49" s="19" t="s">
        <v>54</v>
      </c>
      <c r="B49" s="19"/>
      <c r="C49" s="19"/>
      <c r="D49" s="19"/>
      <c r="E49" s="19"/>
      <c r="F49" s="19"/>
      <c r="G49" s="12"/>
    </row>
  </sheetData>
  <sortState ref="B15:G32">
    <sortCondition ref="B15"/>
  </sortState>
  <mergeCells count="20">
    <mergeCell ref="A46:F46"/>
    <mergeCell ref="A47:F47"/>
    <mergeCell ref="A48:F48"/>
    <mergeCell ref="A49:F49"/>
    <mergeCell ref="A11:F11"/>
    <mergeCell ref="A12:F12"/>
    <mergeCell ref="A41:F41"/>
    <mergeCell ref="A42:F42"/>
    <mergeCell ref="A45:C45"/>
    <mergeCell ref="A36:F36"/>
    <mergeCell ref="A43:F43"/>
    <mergeCell ref="A44:F44"/>
    <mergeCell ref="A2:G2"/>
    <mergeCell ref="A5:G5"/>
    <mergeCell ref="A7:G7"/>
    <mergeCell ref="A10:F10"/>
    <mergeCell ref="A32:E32"/>
    <mergeCell ref="A3:G3"/>
    <mergeCell ref="A8:G8"/>
    <mergeCell ref="A9:G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2024-02-26T10:36:38Z</dcterms:modified>
</cp:coreProperties>
</file>