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Протокол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H31" i="2"/>
  <c r="H15" i="2" l="1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2" i="2" l="1"/>
</calcChain>
</file>

<file path=xl/sharedStrings.xml><?xml version="1.0" encoding="utf-8"?>
<sst xmlns="http://schemas.openxmlformats.org/spreadsheetml/2006/main" count="78" uniqueCount="64">
  <si>
    <t>№ лота</t>
  </si>
  <si>
    <t>Номенклатура</t>
  </si>
  <si>
    <t>Ед. измерения</t>
  </si>
  <si>
    <t>Количество</t>
  </si>
  <si>
    <t>Цена</t>
  </si>
  <si>
    <r>
      <t>Протокол</t>
    </r>
    <r>
      <rPr>
        <sz val="14"/>
        <color rgb="FF333333"/>
        <rFont val="Times New Roman"/>
        <family val="1"/>
        <charset val="204"/>
      </rPr>
      <t xml:space="preserve"> </t>
    </r>
    <r>
      <rPr>
        <b/>
        <sz val="14"/>
        <color rgb="FF333333"/>
        <rFont val="Times New Roman"/>
        <family val="1"/>
        <charset val="204"/>
      </rPr>
      <t>об итогах закупа способом запроса ценовых предложений на</t>
    </r>
  </si>
  <si>
    <t xml:space="preserve"> </t>
  </si>
  <si>
    <t>ОА Урджарский район с.Урджар ул.Семушкина 1 б, здание КГП на ПХВ «Многопрофильная центральная районная больница Урджарского района» УЗ ОА</t>
  </si>
  <si>
    <t>Пакеты с ценовыми предложениями предоставлены следующими потенциальными поставщиками:</t>
  </si>
  <si>
    <r>
      <t>Ценовые предложения, представленные после истечения окончательного срока:</t>
    </r>
    <r>
      <rPr>
        <sz val="12"/>
        <color rgb="FF333333"/>
        <rFont val="Times New Roman"/>
        <family val="1"/>
        <charset val="204"/>
      </rPr>
      <t> отсутствуют.</t>
    </r>
  </si>
  <si>
    <t>Техническая спецификация</t>
  </si>
  <si>
    <t>Победитель представляет заказчику в течении десяти календарных дней документы, подтверждающие соответствие квалификационным требованиям согласно п. 113 Правил.</t>
  </si>
  <si>
    <t>Разместить на интернет-ресурс www.medurdzhar.kz вкладка «Госзакупки» текст данного протокола об итогах ценовых предложений по закупкам лекарственных средств, профилактических (иммунобиологических, диагностических, дезинфицирующих) препаратов, изделий медицинского назначения на 2023 год.</t>
  </si>
  <si>
    <t xml:space="preserve">Председатель конкурсной комиссии </t>
  </si>
  <si>
    <t>Абылкасимов Б.Ш.</t>
  </si>
  <si>
    <t>Енсебаев С.Н.</t>
  </si>
  <si>
    <t>Баймурзинов А.С.</t>
  </si>
  <si>
    <t>Жакаев Е.Т.</t>
  </si>
  <si>
    <t>Тұрсунова Д.С.</t>
  </si>
  <si>
    <t>шт</t>
  </si>
  <si>
    <t>уп</t>
  </si>
  <si>
    <t>Сумма</t>
  </si>
  <si>
    <t>ИТОГО:</t>
  </si>
  <si>
    <t>В соответствии с постановлением Правительства РК от 07 июня 2023 г №110 "Об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 медицинской помощи" произвели вскрытия конвертов:</t>
  </si>
  <si>
    <t>АмплиСенс R-B4-F(RG,i Q)</t>
  </si>
  <si>
    <t>АмплиСенс R-B3-F(RG,i Q)</t>
  </si>
  <si>
    <t>АмплиСенс R-B1-F(RG,i Q)</t>
  </si>
  <si>
    <t>АмплиСенс R-B2-F(RG,i Q)</t>
  </si>
  <si>
    <t>АмплиСенс R-B6-F(RG,i Q)</t>
  </si>
  <si>
    <t>АмплиСенс R-F1-F(RG,i Q)</t>
  </si>
  <si>
    <t>АмплиСенс R-B51-F(RG ,iQ)</t>
  </si>
  <si>
    <t>АмплиСенс 952</t>
  </si>
  <si>
    <t>АмплиСенс R-B7-F(RG,i Q)</t>
  </si>
  <si>
    <t>АмплиСенс R-V8-F(RG,i Q)</t>
  </si>
  <si>
    <t>АмплиСенс R-V7-F(RG,i Q)</t>
  </si>
  <si>
    <t>АмплиСенс K2-9-Et-100</t>
  </si>
  <si>
    <t>АмплиСенс K2-1-Et-100</t>
  </si>
  <si>
    <t>АмплиСенс K1-2-100</t>
  </si>
  <si>
    <t>АмплиСенс K3-1063-10 0</t>
  </si>
  <si>
    <t>АмплиСенс K1-11-100</t>
  </si>
  <si>
    <t>упу</t>
  </si>
  <si>
    <t xml:space="preserve">Набор реагентов для выявления ДНК Mycoplasma genitalium в клиническом материале методом полимеразной цепной реакции (ПЦР) с гибридизационно-флуоресцентной детекцией "АмплиСенс® Mycoplasma genitalium-FL" по ТУ
9398-042-01897593-2009. Вариант
FRT. Форма 2 включает комплект реагентов «ПЦР-комплект» вариант FRT-100 F
</t>
  </si>
  <si>
    <t xml:space="preserve">Набор реагентов для выявления ДНК Mycoplasma hominis в клиническом материале методом полимеразной цепной реакции (ПЦР) с гибридизационно-флуоресцентной детекцией "АмплиСенс® Mycoplasma hominis-FL" по ТУ
9398-023-01897593-2009. Вариант
FRT. Форма 2 включает комплект реагентов «ПЦР-комплект» вариант FRT-100 F
</t>
  </si>
  <si>
    <t xml:space="preserve">Набор реагентов для выявления ДНК Chlamydia trachomatis в клиническом материале методом полимеразной цепной реакции (ПЦР) с гибридизационно-флуоресцентной детекцией "АмплиСенс® Chlamydia trachomatis-FL" по ТУ
9398-014-01897593-2009. Вариант
FRT. Форма 2 включает комплект реагентов «ПЦР-комплект» вариант FRT-100 F
</t>
  </si>
  <si>
    <t xml:space="preserve">Набор реагентов для выявления ДНК микроорганизмов рода Ureaplasma   (U.parvum   и U.urealyticum) в клиническом материале методом полимеразной цепной реакции (ПЦР) с гибридизационно-флуоресцентной детекцией "АмплиСенс® Ureaplasma spp.-FL" по ТУ
9398-024-01897593-2009. Вариант
FRT. Форма 2 включает комплект реагентов «ПЦР-комплект» вариант FRT-100 F
</t>
  </si>
  <si>
    <t xml:space="preserve">Набор реагентов для выявления ДНК Trichomonas vaginalis в клиническом материале методом полимеразной цепной реакции (ПЦР) с гибридизационно-флуоресцентной детекцией "АмплиСенс® Trichomonas vaginalis-FL" по ТУ
9398-021-01897593-2009. Вариант
FRT. Форма 2 включает комплект реагентов «ПЦР-комплект» вариант FRT-100 F
</t>
  </si>
  <si>
    <t xml:space="preserve">Набор реагентов для выявления ДНК Candida albicans в клиническом материале методом полимеразной цепной реакции (ПЦР) с гибридизационно-флуоресцентной детекцией "АмплиСенс® Candida albicans-FL" по ТУ
9398-026-01897593-2009. Вариант
FRT. Форма 2 включает комплект реагентов «ПЦР-комплект» вариант FRT-100 F
</t>
  </si>
  <si>
    <t xml:space="preserve">Набор реагентов для выявления ДНК Neisseria gonorrhoeae в клиническом материале методом полимеразной цепной реакции (ПЦР) с гибридизационно-флуоресцентной детекцией "АмплиСенс® Neisseria gonorrhoeae-скрин-FL" по ТУ
9398-156-01897593-2012. Формат
FRT. Форма 2 включает комплект реагентов «ПЦР-комплект» вариант FRT-100 F
</t>
  </si>
  <si>
    <t xml:space="preserve">Реагент для транспортировки и хранения клинического материала "Транспортная среда с муколитиком (ТСМ)" по ТУ
9398-098-01897593-2009. Форма 1
включает реагент «Транспортная среда с муколитиком (ТСМ)» объемом 50 мл, 1 флакон.(+4°)
</t>
  </si>
  <si>
    <t xml:space="preserve">Набор реагентов для выявления ДНК Gardnerella vaginalis в клиническом материале методом полимеразной цепной реакции (ПЦР) с гибридизационно-флуоресцентной детекцией "АмплиСенс® Gardnerella vaginalis-FL" по ТУ
9398-104-01897593-2010. Вариант
FRT. Форма 2 включает комплект реагентов «ПЦР-комплект» вариант FRT-100 F
</t>
  </si>
  <si>
    <t xml:space="preserve">Набор реагентов для выявления ДНК HSV I и II типов в клиническом материале методом полимеразной цепной реакции (ПЦР) с гибридизационно-флуоресцентной детекцией "АмплиСенс® HSV I, II-FL" по ТУ 9398-015-01897593-2009.
Вариант FRT. Форма 2 включает комплект реагентов «ПЦР-комплект» вариант FRT-100 F.
</t>
  </si>
  <si>
    <t xml:space="preserve">Набор реагентов для выявления ДНК цитомегаловируса человека (CMV) в клиническом материале методом полимеразной цепной реакции (ПЦР) с
гибридизационно-флуоресцентной детекцией "АмплиСенс® CMV-FL" по ТУ 9398-192-01897593-2011. Формат
FRT. Форма 2 включает комплект реагентов «ПЦР-комплект» вариант FRT-100 F.
</t>
  </si>
  <si>
    <t xml:space="preserve">Комплект реагентов для выделения РНК/ДНК из клинического материала "РИБО-преп" по ТУ
9398-071-01897593-2008. Форма 2
включает комплект реагентов "РИБО-преп" вариант 100
</t>
  </si>
  <si>
    <t xml:space="preserve">Комплект реагентов для выделения ДНК из клинического материала "ДНК-сорб-В" по ТУ
9398-003-01897593-2009. Форма 2
включает вариант 100 - комплект реагентов для выделения ДНК из 100 проб, включая контроли.
</t>
  </si>
  <si>
    <t>АмплиСенс K1-2-101</t>
  </si>
  <si>
    <t>АмплиСенс K3-1063-10 1</t>
  </si>
  <si>
    <t>АмплиСенс K1-11-101</t>
  </si>
  <si>
    <t>ТОО «Inter Globus»</t>
  </si>
  <si>
    <t xml:space="preserve">Мундуштук </t>
  </si>
  <si>
    <t>Мундштуки для анализатора алкоголя в выдыхаемом воздухе AlcoCon 200</t>
  </si>
  <si>
    <r>
      <t>Решено:</t>
    </r>
    <r>
      <rPr>
        <sz val="12"/>
        <color rgb="FF333333"/>
        <rFont val="Times New Roman"/>
        <family val="1"/>
        <charset val="204"/>
      </rPr>
      <t xml:space="preserve"> Признать по лоту №1-17 победителем ТОО «Inter Globus»</t>
    </r>
  </si>
  <si>
    <t>с.Урджар                                                                                                                                  16.00 часов 16 января 2024г</t>
  </si>
  <si>
    <r>
      <t>Отклоненные ценовые предложения:</t>
    </r>
    <r>
      <rPr>
        <sz val="12"/>
        <color rgb="FF333333"/>
        <rFont val="Times New Roman"/>
        <family val="1"/>
        <charset val="204"/>
      </rPr>
      <t> ТОО ''Medstandart'', ТОО "Сенім Фармплюс"</t>
    </r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</si>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</sst>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0" fontId="1" fillId="0" borderId="3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Fill="1"/>
    <xf numFmtId="0" fontId="1" fillId="0" borderId="3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topLeftCell="A25" zoomScale="90" zoomScaleNormal="90" workbookViewId="0">
      <selection activeCell="B4" sqref="B4"/>
    </sheetView>
  </sheetViews>
  <sheetFormatPr defaultRowHeight="15" x14ac:dyDescent="0.25"/>
  <cols>
    <col min="2" max="2" width="7.85546875" customWidth="1"/>
    <col min="3" max="3" width="36.7109375" customWidth="1"/>
    <col min="4" max="4" width="54.7109375" style="3" customWidth="1"/>
    <col min="5" max="5" width="14.5703125" customWidth="1"/>
    <col min="6" max="6" width="11.28515625" customWidth="1"/>
    <col min="7" max="7" width="12.28515625" style="8" customWidth="1"/>
    <col min="8" max="8" width="12.7109375" style="5" customWidth="1"/>
  </cols>
  <sheetData>
    <row r="2" spans="2:8" ht="18.75" x14ac:dyDescent="0.25">
      <c r="B2" s="21" t="s">
        <v>5</v>
      </c>
      <c r="C2" s="21"/>
      <c r="D2" s="21"/>
      <c r="E2" s="21"/>
      <c r="F2" s="21"/>
      <c r="G2" s="21"/>
      <c r="H2" s="21"/>
    </row>
    <row r="3" spans="2:8" ht="18.75" x14ac:dyDescent="0.25">
      <c r="B3" s="21" t="s">
        <v>63</v>
      </c>
      <c r="C3" s="21"/>
      <c r="D3" s="21"/>
      <c r="E3" s="21"/>
      <c r="F3" s="21"/>
      <c r="G3" s="21"/>
      <c r="H3" s="21"/>
    </row>
    <row r="4" spans="2:8" ht="15.75" x14ac:dyDescent="0.25">
      <c r="B4" s="1"/>
    </row>
    <row r="5" spans="2:8" ht="15.75" x14ac:dyDescent="0.25">
      <c r="B5" s="22" t="s">
        <v>61</v>
      </c>
      <c r="C5" s="22"/>
      <c r="D5" s="22"/>
      <c r="E5" s="22"/>
      <c r="F5" s="22"/>
      <c r="G5" s="22"/>
      <c r="H5" s="22"/>
    </row>
    <row r="6" spans="2:8" ht="15.75" x14ac:dyDescent="0.25">
      <c r="B6" s="2" t="s">
        <v>6</v>
      </c>
    </row>
    <row r="7" spans="2:8" ht="59.25" customHeight="1" x14ac:dyDescent="0.25">
      <c r="B7" s="20" t="s">
        <v>23</v>
      </c>
      <c r="C7" s="20"/>
      <c r="D7" s="20"/>
      <c r="E7" s="20"/>
      <c r="F7" s="20"/>
      <c r="G7" s="20"/>
      <c r="H7" s="20"/>
    </row>
    <row r="8" spans="2:8" ht="12" customHeight="1" x14ac:dyDescent="0.25">
      <c r="B8" s="20" t="s">
        <v>7</v>
      </c>
      <c r="C8" s="20"/>
      <c r="D8" s="20"/>
      <c r="E8" s="20"/>
      <c r="F8" s="20"/>
      <c r="G8" s="20"/>
      <c r="H8" s="20"/>
    </row>
    <row r="9" spans="2:8" ht="15.75" customHeight="1" x14ac:dyDescent="0.25">
      <c r="B9" s="23" t="s">
        <v>8</v>
      </c>
      <c r="C9" s="23"/>
      <c r="D9" s="23"/>
      <c r="E9" s="23"/>
      <c r="F9" s="23"/>
      <c r="G9" s="23"/>
      <c r="H9" s="23"/>
    </row>
    <row r="10" spans="2:8" ht="15.75" x14ac:dyDescent="0.25">
      <c r="B10" s="24" t="s">
        <v>57</v>
      </c>
      <c r="C10" s="24"/>
      <c r="D10" s="24"/>
      <c r="E10" s="24"/>
      <c r="F10" s="24"/>
      <c r="G10" s="24"/>
    </row>
    <row r="11" spans="2:8" ht="15.75" x14ac:dyDescent="0.25">
      <c r="B11" s="28" t="s">
        <v>9</v>
      </c>
      <c r="C11" s="28"/>
      <c r="D11" s="28"/>
      <c r="E11" s="28"/>
      <c r="F11" s="28"/>
      <c r="G11" s="28"/>
    </row>
    <row r="12" spans="2:8" ht="15.75" x14ac:dyDescent="0.25">
      <c r="B12" s="28" t="s">
        <v>62</v>
      </c>
      <c r="C12" s="28"/>
      <c r="D12" s="28"/>
      <c r="E12" s="28"/>
      <c r="F12" s="28"/>
      <c r="G12" s="28"/>
    </row>
    <row r="14" spans="2:8" s="3" customFormat="1" x14ac:dyDescent="0.25">
      <c r="B14" s="6" t="s">
        <v>0</v>
      </c>
      <c r="C14" s="4" t="s">
        <v>1</v>
      </c>
      <c r="D14" s="4" t="s">
        <v>10</v>
      </c>
      <c r="E14" s="4" t="s">
        <v>2</v>
      </c>
      <c r="F14" s="4" t="s">
        <v>3</v>
      </c>
      <c r="G14" s="9" t="s">
        <v>4</v>
      </c>
      <c r="H14" s="7" t="s">
        <v>21</v>
      </c>
    </row>
    <row r="15" spans="2:8" s="8" customFormat="1" ht="20.25" customHeight="1" x14ac:dyDescent="0.25">
      <c r="B15" s="12">
        <v>1</v>
      </c>
      <c r="C15" s="15" t="s">
        <v>24</v>
      </c>
      <c r="D15" s="15" t="s">
        <v>41</v>
      </c>
      <c r="E15" s="16" t="s">
        <v>20</v>
      </c>
      <c r="F15" s="16">
        <v>14</v>
      </c>
      <c r="G15" s="13">
        <v>89960</v>
      </c>
      <c r="H15" s="10">
        <f t="shared" ref="H15:H30" si="0">F15*G15</f>
        <v>1259440</v>
      </c>
    </row>
    <row r="16" spans="2:8" ht="20.25" customHeight="1" x14ac:dyDescent="0.25">
      <c r="B16" s="12">
        <v>2</v>
      </c>
      <c r="C16" s="15" t="s">
        <v>25</v>
      </c>
      <c r="D16" s="15" t="s">
        <v>42</v>
      </c>
      <c r="E16" s="16" t="s">
        <v>20</v>
      </c>
      <c r="F16" s="16">
        <v>14</v>
      </c>
      <c r="G16" s="13">
        <v>89960</v>
      </c>
      <c r="H16" s="10">
        <f t="shared" si="0"/>
        <v>1259440</v>
      </c>
    </row>
    <row r="17" spans="2:8" ht="20.25" customHeight="1" x14ac:dyDescent="0.25">
      <c r="B17" s="12">
        <v>3</v>
      </c>
      <c r="C17" s="15" t="s">
        <v>26</v>
      </c>
      <c r="D17" s="15" t="s">
        <v>43</v>
      </c>
      <c r="E17" s="16" t="s">
        <v>20</v>
      </c>
      <c r="F17" s="16">
        <v>14</v>
      </c>
      <c r="G17" s="13">
        <v>89960</v>
      </c>
      <c r="H17" s="10">
        <f t="shared" si="0"/>
        <v>1259440</v>
      </c>
    </row>
    <row r="18" spans="2:8" ht="20.25" customHeight="1" x14ac:dyDescent="0.25">
      <c r="B18" s="12">
        <v>4</v>
      </c>
      <c r="C18" s="15" t="s">
        <v>27</v>
      </c>
      <c r="D18" s="15" t="s">
        <v>44</v>
      </c>
      <c r="E18" s="16" t="s">
        <v>20</v>
      </c>
      <c r="F18" s="16">
        <v>14</v>
      </c>
      <c r="G18" s="13">
        <v>89960</v>
      </c>
      <c r="H18" s="10">
        <f t="shared" si="0"/>
        <v>1259440</v>
      </c>
    </row>
    <row r="19" spans="2:8" ht="20.25" customHeight="1" x14ac:dyDescent="0.25">
      <c r="B19" s="12">
        <v>5</v>
      </c>
      <c r="C19" s="15" t="s">
        <v>28</v>
      </c>
      <c r="D19" s="15" t="s">
        <v>45</v>
      </c>
      <c r="E19" s="16" t="s">
        <v>20</v>
      </c>
      <c r="F19" s="16">
        <v>14</v>
      </c>
      <c r="G19" s="13">
        <v>89960</v>
      </c>
      <c r="H19" s="10">
        <f t="shared" si="0"/>
        <v>1259440</v>
      </c>
    </row>
    <row r="20" spans="2:8" ht="20.25" customHeight="1" x14ac:dyDescent="0.25">
      <c r="B20" s="12">
        <v>6</v>
      </c>
      <c r="C20" s="15" t="s">
        <v>29</v>
      </c>
      <c r="D20" s="15" t="s">
        <v>46</v>
      </c>
      <c r="E20" s="16" t="s">
        <v>40</v>
      </c>
      <c r="F20" s="16">
        <v>14</v>
      </c>
      <c r="G20" s="13">
        <v>89960</v>
      </c>
      <c r="H20" s="10">
        <f t="shared" si="0"/>
        <v>1259440</v>
      </c>
    </row>
    <row r="21" spans="2:8" ht="20.25" customHeight="1" x14ac:dyDescent="0.25">
      <c r="B21" s="12">
        <v>7</v>
      </c>
      <c r="C21" s="15" t="s">
        <v>30</v>
      </c>
      <c r="D21" s="15" t="s">
        <v>47</v>
      </c>
      <c r="E21" s="16" t="s">
        <v>20</v>
      </c>
      <c r="F21" s="16">
        <v>14</v>
      </c>
      <c r="G21" s="13">
        <v>89960</v>
      </c>
      <c r="H21" s="10">
        <f t="shared" si="0"/>
        <v>1259440</v>
      </c>
    </row>
    <row r="22" spans="2:8" ht="20.25" customHeight="1" x14ac:dyDescent="0.25">
      <c r="B22" s="12">
        <v>8</v>
      </c>
      <c r="C22" s="15" t="s">
        <v>31</v>
      </c>
      <c r="D22" s="15" t="s">
        <v>48</v>
      </c>
      <c r="E22" s="16" t="s">
        <v>20</v>
      </c>
      <c r="F22" s="16">
        <v>14</v>
      </c>
      <c r="G22" s="13">
        <v>9850</v>
      </c>
      <c r="H22" s="10">
        <f t="shared" si="0"/>
        <v>137900</v>
      </c>
    </row>
    <row r="23" spans="2:8" ht="20.25" customHeight="1" x14ac:dyDescent="0.25">
      <c r="B23" s="12">
        <v>9</v>
      </c>
      <c r="C23" s="15" t="s">
        <v>32</v>
      </c>
      <c r="D23" s="15" t="s">
        <v>49</v>
      </c>
      <c r="E23" s="16" t="s">
        <v>20</v>
      </c>
      <c r="F23" s="16">
        <v>14</v>
      </c>
      <c r="G23" s="13">
        <v>89960</v>
      </c>
      <c r="H23" s="10">
        <f t="shared" si="0"/>
        <v>1259440</v>
      </c>
    </row>
    <row r="24" spans="2:8" ht="20.25" customHeight="1" x14ac:dyDescent="0.25">
      <c r="B24" s="12">
        <v>10</v>
      </c>
      <c r="C24" s="15" t="s">
        <v>33</v>
      </c>
      <c r="D24" s="15" t="s">
        <v>50</v>
      </c>
      <c r="E24" s="16" t="s">
        <v>20</v>
      </c>
      <c r="F24" s="16">
        <v>14</v>
      </c>
      <c r="G24" s="13">
        <v>89960</v>
      </c>
      <c r="H24" s="10">
        <f t="shared" si="0"/>
        <v>1259440</v>
      </c>
    </row>
    <row r="25" spans="2:8" ht="20.25" customHeight="1" x14ac:dyDescent="0.25">
      <c r="B25" s="12">
        <v>11</v>
      </c>
      <c r="C25" s="15" t="s">
        <v>34</v>
      </c>
      <c r="D25" s="15" t="s">
        <v>51</v>
      </c>
      <c r="E25" s="16" t="s">
        <v>20</v>
      </c>
      <c r="F25" s="16">
        <v>14</v>
      </c>
      <c r="G25" s="13">
        <v>89960</v>
      </c>
      <c r="H25" s="10">
        <f t="shared" si="0"/>
        <v>1259440</v>
      </c>
    </row>
    <row r="26" spans="2:8" ht="20.25" customHeight="1" x14ac:dyDescent="0.25">
      <c r="B26" s="12">
        <v>12</v>
      </c>
      <c r="C26" s="15" t="s">
        <v>35</v>
      </c>
      <c r="D26" s="15" t="s">
        <v>52</v>
      </c>
      <c r="E26" s="16" t="s">
        <v>20</v>
      </c>
      <c r="F26" s="16">
        <v>14</v>
      </c>
      <c r="G26" s="13">
        <v>52800</v>
      </c>
      <c r="H26" s="10">
        <f t="shared" si="0"/>
        <v>739200</v>
      </c>
    </row>
    <row r="27" spans="2:8" ht="20.25" customHeight="1" x14ac:dyDescent="0.25">
      <c r="B27" s="12">
        <v>13</v>
      </c>
      <c r="C27" s="15" t="s">
        <v>36</v>
      </c>
      <c r="D27" s="15" t="s">
        <v>53</v>
      </c>
      <c r="E27" s="16" t="s">
        <v>20</v>
      </c>
      <c r="F27" s="16">
        <v>14</v>
      </c>
      <c r="G27" s="13">
        <v>52800</v>
      </c>
      <c r="H27" s="10">
        <f t="shared" si="0"/>
        <v>739200</v>
      </c>
    </row>
    <row r="28" spans="2:8" ht="20.25" customHeight="1" x14ac:dyDescent="0.25">
      <c r="B28" s="12">
        <v>14</v>
      </c>
      <c r="C28" s="15" t="s">
        <v>37</v>
      </c>
      <c r="D28" s="15" t="s">
        <v>54</v>
      </c>
      <c r="E28" s="16" t="s">
        <v>20</v>
      </c>
      <c r="F28" s="16">
        <v>14</v>
      </c>
      <c r="G28" s="13">
        <v>52800</v>
      </c>
      <c r="H28" s="10">
        <f t="shared" si="0"/>
        <v>739200</v>
      </c>
    </row>
    <row r="29" spans="2:8" ht="20.25" customHeight="1" x14ac:dyDescent="0.25">
      <c r="B29" s="12">
        <v>15</v>
      </c>
      <c r="C29" s="15" t="s">
        <v>38</v>
      </c>
      <c r="D29" s="15" t="s">
        <v>55</v>
      </c>
      <c r="E29" s="16" t="s">
        <v>20</v>
      </c>
      <c r="F29" s="16">
        <v>14</v>
      </c>
      <c r="G29" s="13">
        <v>109990</v>
      </c>
      <c r="H29" s="10">
        <f t="shared" si="0"/>
        <v>1539860</v>
      </c>
    </row>
    <row r="30" spans="2:8" ht="27.6" customHeight="1" x14ac:dyDescent="0.25">
      <c r="B30" s="12">
        <v>16</v>
      </c>
      <c r="C30" s="15" t="s">
        <v>39</v>
      </c>
      <c r="D30" s="15" t="s">
        <v>56</v>
      </c>
      <c r="E30" s="16" t="s">
        <v>20</v>
      </c>
      <c r="F30" s="16">
        <v>14</v>
      </c>
      <c r="G30" s="13">
        <v>59680</v>
      </c>
      <c r="H30" s="10">
        <f t="shared" si="0"/>
        <v>835520</v>
      </c>
    </row>
    <row r="31" spans="2:8" ht="32.450000000000003" customHeight="1" x14ac:dyDescent="0.25">
      <c r="B31" s="12">
        <v>17</v>
      </c>
      <c r="C31" s="15" t="s">
        <v>58</v>
      </c>
      <c r="D31" s="15" t="s">
        <v>59</v>
      </c>
      <c r="E31" s="16" t="s">
        <v>19</v>
      </c>
      <c r="F31" s="16">
        <v>5000</v>
      </c>
      <c r="G31" s="13">
        <v>385</v>
      </c>
      <c r="H31" s="10">
        <f t="shared" ref="H31" si="1">F31*G31</f>
        <v>1925000</v>
      </c>
    </row>
    <row r="32" spans="2:8" x14ac:dyDescent="0.25">
      <c r="B32" s="25" t="s">
        <v>22</v>
      </c>
      <c r="C32" s="26"/>
      <c r="D32" s="26"/>
      <c r="E32" s="26"/>
      <c r="F32" s="27"/>
      <c r="G32" s="10"/>
      <c r="H32" s="11">
        <f>SUM(H15:H31)</f>
        <v>19250280</v>
      </c>
    </row>
    <row r="34" spans="2:8" s="8" customFormat="1" ht="15.75" x14ac:dyDescent="0.25">
      <c r="B34" s="18" t="s">
        <v>60</v>
      </c>
      <c r="C34" s="18"/>
      <c r="D34" s="18"/>
      <c r="E34" s="18"/>
      <c r="F34" s="18"/>
      <c r="G34" s="18"/>
      <c r="H34" s="14"/>
    </row>
    <row r="35" spans="2:8" s="8" customFormat="1" ht="30" customHeight="1" x14ac:dyDescent="0.25">
      <c r="B35" s="19" t="s">
        <v>11</v>
      </c>
      <c r="C35" s="19"/>
      <c r="D35" s="19"/>
      <c r="E35" s="19"/>
      <c r="F35" s="19"/>
      <c r="G35" s="19"/>
      <c r="H35" s="14"/>
    </row>
    <row r="36" spans="2:8" ht="49.5" customHeight="1" x14ac:dyDescent="0.25">
      <c r="B36" s="20" t="s">
        <v>12</v>
      </c>
      <c r="C36" s="20"/>
      <c r="D36" s="20"/>
      <c r="E36" s="20"/>
      <c r="F36" s="20"/>
      <c r="G36" s="20"/>
    </row>
    <row r="37" spans="2:8" ht="15.75" x14ac:dyDescent="0.25">
      <c r="B37" s="17" t="s">
        <v>13</v>
      </c>
      <c r="C37" s="17"/>
      <c r="D37" s="17"/>
      <c r="E37" s="17"/>
      <c r="F37" s="17"/>
      <c r="G37" s="17"/>
    </row>
    <row r="38" spans="2:8" ht="15.75" x14ac:dyDescent="0.25">
      <c r="B38" s="17" t="s">
        <v>14</v>
      </c>
      <c r="C38" s="17"/>
      <c r="D38" s="17"/>
      <c r="E38" s="17"/>
      <c r="F38" s="17"/>
      <c r="G38" s="17"/>
    </row>
    <row r="39" spans="2:8" ht="15.75" x14ac:dyDescent="0.25">
      <c r="B39" s="17" t="s">
        <v>15</v>
      </c>
      <c r="C39" s="17"/>
      <c r="D39" s="17"/>
      <c r="E39" s="17"/>
      <c r="F39" s="17"/>
      <c r="G39" s="17"/>
    </row>
    <row r="40" spans="2:8" ht="15.75" x14ac:dyDescent="0.25">
      <c r="B40" s="17" t="s">
        <v>16</v>
      </c>
      <c r="C40" s="17"/>
      <c r="D40" s="17"/>
      <c r="E40" s="17"/>
      <c r="F40" s="17"/>
      <c r="G40" s="17"/>
    </row>
    <row r="41" spans="2:8" ht="15.75" x14ac:dyDescent="0.25">
      <c r="B41" s="17" t="s">
        <v>17</v>
      </c>
      <c r="C41" s="17"/>
      <c r="D41" s="17"/>
      <c r="E41" s="17"/>
      <c r="F41" s="17"/>
      <c r="G41" s="17"/>
    </row>
    <row r="42" spans="2:8" ht="15.75" x14ac:dyDescent="0.25">
      <c r="B42" s="17" t="s">
        <v>18</v>
      </c>
      <c r="C42" s="17"/>
      <c r="D42" s="17"/>
      <c r="E42" s="17"/>
      <c r="F42" s="17"/>
      <c r="G42" s="17"/>
    </row>
  </sheetData>
  <mergeCells count="19">
    <mergeCell ref="B9:H9"/>
    <mergeCell ref="B10:G10"/>
    <mergeCell ref="B32:F32"/>
    <mergeCell ref="B12:G12"/>
    <mergeCell ref="B11:G11"/>
    <mergeCell ref="B2:H2"/>
    <mergeCell ref="B3:H3"/>
    <mergeCell ref="B5:H5"/>
    <mergeCell ref="B7:H7"/>
    <mergeCell ref="B8:H8"/>
    <mergeCell ref="B42:G42"/>
    <mergeCell ref="B34:G34"/>
    <mergeCell ref="B35:G35"/>
    <mergeCell ref="B36:G36"/>
    <mergeCell ref="B37:G37"/>
    <mergeCell ref="B38:G38"/>
    <mergeCell ref="B39:G39"/>
    <mergeCell ref="B40:G40"/>
    <mergeCell ref="B41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2024-02-02T09:31:45Z</dcterms:modified>
</cp:coreProperties>
</file>