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160" windowHeight="8760"/>
  </bookViews>
  <sheets>
    <sheet name="Объявления (2)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H25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6" i="2" l="1"/>
</calcChain>
</file>

<file path=xl/sharedStrings.xml><?xml version="1.0" encoding="utf-8"?>
<sst xmlns="http://schemas.openxmlformats.org/spreadsheetml/2006/main" count="67" uniqueCount="53">
  <si>
    <t>ОБЪЯВЛЕНИЕ</t>
  </si>
  <si>
    <r>
      <t>Товар должен быть доставлен:</t>
    </r>
    <r>
      <rPr>
        <sz val="12"/>
        <color theme="1"/>
        <rFont val="Times New Roman"/>
        <family val="1"/>
        <charset val="204"/>
      </rPr>
      <t xml:space="preserve"> РК, ОА, Урджарский район, с. Урджар, ул. Семушкина 1 б.</t>
    </r>
  </si>
  <si>
    <r>
      <t>Место предоставления (приема) документов:</t>
    </r>
    <r>
      <rPr>
        <sz val="12"/>
        <color theme="1"/>
        <rFont val="Times New Roman"/>
        <family val="1"/>
        <charset val="204"/>
      </rPr>
      <t xml:space="preserve"> РК, ОА, Урджарский район, с.Урджар, ул.Семушкина 1б, кабинет 300 (Приемная). </t>
    </r>
  </si>
  <si>
    <t>Дополнительную информацию и справку можно получить по телефону: 8/7223/03-12-74(бухгалтерия).</t>
  </si>
  <si>
    <t>№ лота</t>
  </si>
  <si>
    <t>Номенклатура</t>
  </si>
  <si>
    <t>Ед. измерения</t>
  </si>
  <si>
    <t>Количество</t>
  </si>
  <si>
    <t>Цена</t>
  </si>
  <si>
    <r>
      <t>КГП на ПХВ «Многопрофильная центральная районная больница Урджарского района» УЗ ОА, находящееся по адресу: РК, ОА, Урджарский район, с. Урджар, ул. Семушкина 1 б, на основании Постановления Правительства Республики Казахстан от 7 июня 2023 года №110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"Об утверждении Правил организации и проведения закупа лекарственных средств и изделий медицинского назначение" объявляет о проведении закупа способом запроса ценовых предложений по следующим лотам:</t>
    </r>
  </si>
  <si>
    <t>шт</t>
  </si>
  <si>
    <t>АмплиСенс R-B4-F(RG,i Q)</t>
  </si>
  <si>
    <t>уп</t>
  </si>
  <si>
    <t>АмплиСенс R-B3-F(RG,i Q)</t>
  </si>
  <si>
    <t>АмплиСенс R-B1-F(RG,i Q)</t>
  </si>
  <si>
    <t>АмплиСенс R-B2-F(RG,i Q)</t>
  </si>
  <si>
    <t>АмплиСенс R-B6-F(RG,i Q)</t>
  </si>
  <si>
    <t>АмплиСенс R-F1-F(RG,i Q)</t>
  </si>
  <si>
    <t>упу</t>
  </si>
  <si>
    <t>АмплиСенс R-B51-F(RG ,iQ)</t>
  </si>
  <si>
    <t>АмплиСенс 952</t>
  </si>
  <si>
    <t>АмплиСенс R-B7-F(RG,i Q)</t>
  </si>
  <si>
    <t>АмплиСенс R-V8-F(RG,i Q)</t>
  </si>
  <si>
    <t>АмплиСенс R-V7-F(RG,i Q)</t>
  </si>
  <si>
    <t>АмплиСенс K2-9-Et-100</t>
  </si>
  <si>
    <t>АмплиСенс K2-1-Et-100</t>
  </si>
  <si>
    <t>АмплиСенс K1-2-100</t>
  </si>
  <si>
    <t>АмплиСенс K3-1063-10 0</t>
  </si>
  <si>
    <t>АмплиСенс K1-11-100</t>
  </si>
  <si>
    <t>Техническое описание</t>
  </si>
  <si>
    <t xml:space="preserve">Набор реагентов для выявления ДНК Mycoplasma genitalium в клиническом материале методом полимеразной цепной реакции (ПЦР) с гибридизационно-флуоресцентной детекцией "АмплиСенс® Mycoplasma genitalium-FL" по ТУ
9398-042-01897593-2009. Вариант
FRT. Форма 2 включает комплект реагентов «ПЦР-комплект» вариант FRT-100 F
</t>
  </si>
  <si>
    <t xml:space="preserve">Набор реагентов для выявления ДНК Mycoplasma hominis в клиническом материале методом полимеразной цепной реакции (ПЦР) с гибридизационно-флуоресцентной детекцией "АмплиСенс® Mycoplasma hominis-FL" по ТУ
9398-023-01897593-2009. Вариант
FRT. Форма 2 включает комплект реагентов «ПЦР-комплект» вариант FRT-100 F
</t>
  </si>
  <si>
    <t xml:space="preserve">Набор реагентов для выявления ДНК Chlamydia trachomatis в клиническом материале методом полимеразной цепной реакции (ПЦР) с гибридизационно-флуоресцентной детекцией "АмплиСенс® Chlamydia trachomatis-FL" по ТУ
9398-014-01897593-2009. Вариант
FRT. Форма 2 включает комплект реагентов «ПЦР-комплект» вариант FRT-100 F
</t>
  </si>
  <si>
    <t xml:space="preserve">Набор реагентов для выявления ДНК микроорганизмов рода Ureaplasma   (U.parvum   и U.urealyticum) в клиническом материале методом полимеразной цепной реакции (ПЦР) с гибридизационно-флуоресцентной детекцией "АмплиСенс® Ureaplasma spp.-FL" по ТУ
9398-024-01897593-2009. Вариант
FRT. Форма 2 включает комплект реагентов «ПЦР-комплект» вариант FRT-100 F
</t>
  </si>
  <si>
    <t xml:space="preserve">Набор реагентов для выявления ДНК Trichomonas vaginalis в клиническом материале методом полимеразной цепной реакции (ПЦР) с гибридизационно-флуоресцентной детекцией "АмплиСенс® Trichomonas vaginalis-FL" по ТУ
9398-021-01897593-2009. Вариант
FRT. Форма 2 включает комплект реагентов «ПЦР-комплект» вариант FRT-100 F
</t>
  </si>
  <si>
    <t xml:space="preserve">Набор реагентов для выявления ДНК Candida albicans в клиническом материале методом полимеразной цепной реакции (ПЦР) с гибридизационно-флуоресцентной детекцией "АмплиСенс® Candida albicans-FL" по ТУ
9398-026-01897593-2009. Вариант
FRT. Форма 2 включает комплект реагентов «ПЦР-комплект» вариант FRT-100 F
</t>
  </si>
  <si>
    <t xml:space="preserve">Набор реагентов для выявления ДНК Neisseria gonorrhoeae в клиническом материале методом полимеразной цепной реакции (ПЦР) с гибридизационно-флуоресцентной детекцией "АмплиСенс® Neisseria gonorrhoeae-скрин-FL" по ТУ
9398-156-01897593-2012. Формат
FRT. Форма 2 включает комплект реагентов «ПЦР-комплект» вариант FRT-100 F
</t>
  </si>
  <si>
    <t xml:space="preserve">Реагент для транспортировки и хранения клинического материала "Транспортная среда с муколитиком (ТСМ)" по ТУ
9398-098-01897593-2009. Форма 1
включает реагент «Транспортная среда с муколитиком (ТСМ)» объемом 50 мл, 1 флакон.(+4°)
</t>
  </si>
  <si>
    <t xml:space="preserve">Набор реагентов для выявления ДНК Gardnerella vaginalis в клиническом материале методом полимеразной цепной реакции (ПЦР) с гибридизационно-флуоресцентной детекцией "АмплиСенс® Gardnerella vaginalis-FL" по ТУ
9398-104-01897593-2010. Вариант
FRT. Форма 2 включает комплект реагентов «ПЦР-комплект» вариант FRT-100 F
</t>
  </si>
  <si>
    <t xml:space="preserve">Набор реагентов для выявления ДНК HSV I и II типов в клиническом материале методом полимеразной цепной реакции (ПЦР) с гибридизационно-флуоресцентной детекцией "АмплиСенс® HSV I, II-FL" по ТУ 9398-015-01897593-2009.
Вариант FRT. Форма 2 включает комплект реагентов «ПЦР-комплект» вариант FRT-100 F.
</t>
  </si>
  <si>
    <t xml:space="preserve">Набор реагентов для выявления ДНК цитомегаловируса человека (CMV) в клиническом материале методом полимеразной цепной реакции (ПЦР) с
гибридизационно-флуоресцентной детекцией "АмплиСенс® CMV-FL" по ТУ 9398-192-01897593-2011. Формат
FRT. Форма 2 включает комплект реагентов «ПЦР-комплект» вариант FRT-100 F.
</t>
  </si>
  <si>
    <t xml:space="preserve">Комплект реагентов для выделения РНК/ДНК из клинического материала "РИБО-преп" по ТУ
9398-071-01897593-2008. Форма 2
включает комплект реагентов "РИБО-преп" вариант 100
</t>
  </si>
  <si>
    <t xml:space="preserve">Комплект реагентов для выделения ДНК из клинического материала "ДНК-сорб-В" по ТУ
9398-003-01897593-2009. Форма 2
включает вариант 100 - комплект реагентов для выделения ДНК из 100 проб, включая контроли.
</t>
  </si>
  <si>
    <t>АмплиСенс K1-2-101</t>
  </si>
  <si>
    <t>АмплиСенс K3-1063-10 1</t>
  </si>
  <si>
    <t>АмплиСенс K1-11-101</t>
  </si>
  <si>
    <t>Сумма</t>
  </si>
  <si>
    <t>ИТОГО</t>
  </si>
  <si>
    <t xml:space="preserve">Мундуштук </t>
  </si>
  <si>
    <t>Мундштуки для анализатора алкоголя в выдыхаемом воздухе AlcoCon 200</t>
  </si>
  <si>
    <t>08 января 2024 г.</t>
  </si>
  <si>
    <r>
      <t xml:space="preserve">Окончательный срок подачи ценовых предложений: </t>
    </r>
    <r>
      <rPr>
        <sz val="12"/>
        <color theme="1"/>
        <rFont val="Times New Roman"/>
        <family val="1"/>
        <charset val="204"/>
      </rPr>
      <t xml:space="preserve">до 11 часов 00 минут «16» января 2024 года. </t>
    </r>
  </si>
  <si>
    <r>
      <t xml:space="preserve">Конверты c ценовыми предложениями будут вскрываться: </t>
    </r>
    <r>
      <rPr>
        <sz val="12"/>
        <color theme="1"/>
        <rFont val="Times New Roman"/>
        <family val="1"/>
        <charset val="204"/>
      </rPr>
      <t xml:space="preserve">в 16 часов 00 минут «16» января 2024 года.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</si>
</sst>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tabSelected="1" topLeftCell="A19" zoomScale="90" zoomScaleNormal="90" zoomScaleSheetLayoutView="110" workbookViewId="0">
      <selection activeCell="B32" sqref="B32:G32"/>
    </sheetView>
  </sheetViews>
  <sheetFormatPr defaultRowHeight="15" x14ac:dyDescent="0.25"/>
  <cols>
    <col min="1" max="1" width="9.140625" customWidth="1"/>
    <col min="3" max="4" width="38.140625" customWidth="1"/>
    <col min="5" max="5" width="17.42578125" customWidth="1"/>
    <col min="6" max="6" width="12" customWidth="1"/>
    <col min="7" max="7" width="9.42578125" customWidth="1"/>
    <col min="8" max="8" width="13.140625" customWidth="1"/>
  </cols>
  <sheetData>
    <row r="3" spans="1:15" ht="15" customHeight="1" x14ac:dyDescent="0.25">
      <c r="A3" s="12" t="s">
        <v>0</v>
      </c>
      <c r="B3" s="12"/>
      <c r="C3" s="12"/>
      <c r="D3" s="12"/>
      <c r="E3" s="12"/>
      <c r="F3" s="12"/>
      <c r="G3" s="12"/>
      <c r="H3" s="12"/>
    </row>
    <row r="4" spans="1:15" ht="15" customHeight="1" x14ac:dyDescent="0.25">
      <c r="A4" s="12" t="s">
        <v>50</v>
      </c>
      <c r="B4" s="12"/>
      <c r="C4" s="12"/>
      <c r="D4" s="12"/>
      <c r="E4" s="12"/>
      <c r="F4" s="12"/>
      <c r="G4" s="12"/>
      <c r="H4" s="12"/>
    </row>
    <row r="5" spans="1:15" ht="15.75" x14ac:dyDescent="0.25">
      <c r="B5" s="1"/>
    </row>
    <row r="6" spans="1:15" ht="83.25" customHeight="1" x14ac:dyDescent="0.25">
      <c r="B6" s="18" t="s">
        <v>9</v>
      </c>
      <c r="C6" s="18"/>
      <c r="D6" s="18"/>
      <c r="E6" s="18"/>
      <c r="F6" s="18"/>
      <c r="G6" s="18"/>
      <c r="H6" s="18"/>
    </row>
    <row r="7" spans="1:15" ht="10.5" customHeight="1" x14ac:dyDescent="0.25">
      <c r="B7" s="2"/>
      <c r="C7" s="2"/>
      <c r="D7" s="2"/>
      <c r="E7" s="2"/>
      <c r="F7" s="2"/>
      <c r="G7" s="3"/>
    </row>
    <row r="8" spans="1:15" ht="15.75" x14ac:dyDescent="0.25">
      <c r="B8" s="4" t="s">
        <v>4</v>
      </c>
      <c r="C8" s="4" t="s">
        <v>5</v>
      </c>
      <c r="D8" s="4" t="s">
        <v>29</v>
      </c>
      <c r="E8" s="4" t="s">
        <v>6</v>
      </c>
      <c r="F8" s="4" t="s">
        <v>7</v>
      </c>
      <c r="G8" s="4" t="s">
        <v>8</v>
      </c>
      <c r="H8" s="4" t="s">
        <v>46</v>
      </c>
    </row>
    <row r="9" spans="1:15" ht="192" customHeight="1" x14ac:dyDescent="0.25">
      <c r="B9" s="5">
        <v>1</v>
      </c>
      <c r="C9" s="6" t="s">
        <v>11</v>
      </c>
      <c r="D9" s="6" t="s">
        <v>30</v>
      </c>
      <c r="E9" s="7" t="s">
        <v>12</v>
      </c>
      <c r="F9" s="7">
        <v>14</v>
      </c>
      <c r="G9" s="8">
        <v>90100</v>
      </c>
      <c r="H9" s="5">
        <f t="shared" ref="H9:H24" si="0">F9*G9</f>
        <v>1261400</v>
      </c>
      <c r="O9" s="10"/>
    </row>
    <row r="10" spans="1:15" ht="178.5" customHeight="1" x14ac:dyDescent="0.25">
      <c r="B10" s="5">
        <v>2</v>
      </c>
      <c r="C10" s="6" t="s">
        <v>13</v>
      </c>
      <c r="D10" s="6" t="s">
        <v>31</v>
      </c>
      <c r="E10" s="7" t="s">
        <v>12</v>
      </c>
      <c r="F10" s="7">
        <v>14</v>
      </c>
      <c r="G10" s="8">
        <v>90100</v>
      </c>
      <c r="H10" s="5">
        <f t="shared" si="0"/>
        <v>1261400</v>
      </c>
    </row>
    <row r="11" spans="1:15" ht="147" customHeight="1" x14ac:dyDescent="0.25">
      <c r="B11" s="5">
        <v>3</v>
      </c>
      <c r="C11" s="6" t="s">
        <v>14</v>
      </c>
      <c r="D11" s="6" t="s">
        <v>32</v>
      </c>
      <c r="E11" s="7" t="s">
        <v>12</v>
      </c>
      <c r="F11" s="7">
        <v>14</v>
      </c>
      <c r="G11" s="8">
        <v>90100</v>
      </c>
      <c r="H11" s="5">
        <f t="shared" si="0"/>
        <v>1261400</v>
      </c>
    </row>
    <row r="12" spans="1:15" ht="186" customHeight="1" x14ac:dyDescent="0.25">
      <c r="B12" s="5">
        <v>4</v>
      </c>
      <c r="C12" s="6" t="s">
        <v>15</v>
      </c>
      <c r="D12" s="6" t="s">
        <v>33</v>
      </c>
      <c r="E12" s="7" t="s">
        <v>12</v>
      </c>
      <c r="F12" s="7">
        <v>14</v>
      </c>
      <c r="G12" s="8">
        <v>90100</v>
      </c>
      <c r="H12" s="5">
        <f t="shared" si="0"/>
        <v>1261400</v>
      </c>
    </row>
    <row r="13" spans="1:15" ht="32.25" customHeight="1" x14ac:dyDescent="0.25">
      <c r="B13" s="5">
        <v>5</v>
      </c>
      <c r="C13" s="6" t="s">
        <v>16</v>
      </c>
      <c r="D13" s="6" t="s">
        <v>34</v>
      </c>
      <c r="E13" s="7" t="s">
        <v>12</v>
      </c>
      <c r="F13" s="7">
        <v>14</v>
      </c>
      <c r="G13" s="8">
        <v>90100</v>
      </c>
      <c r="H13" s="5">
        <f t="shared" si="0"/>
        <v>1261400</v>
      </c>
    </row>
    <row r="14" spans="1:15" ht="32.25" customHeight="1" x14ac:dyDescent="0.25">
      <c r="B14" s="5">
        <v>6</v>
      </c>
      <c r="C14" s="6" t="s">
        <v>17</v>
      </c>
      <c r="D14" s="6" t="s">
        <v>35</v>
      </c>
      <c r="E14" s="7" t="s">
        <v>18</v>
      </c>
      <c r="F14" s="7">
        <v>14</v>
      </c>
      <c r="G14" s="8">
        <v>90100</v>
      </c>
      <c r="H14" s="5">
        <f t="shared" si="0"/>
        <v>1261400</v>
      </c>
    </row>
    <row r="15" spans="1:15" ht="32.25" customHeight="1" x14ac:dyDescent="0.25">
      <c r="B15" s="5">
        <v>7</v>
      </c>
      <c r="C15" s="6" t="s">
        <v>19</v>
      </c>
      <c r="D15" s="6" t="s">
        <v>36</v>
      </c>
      <c r="E15" s="7" t="s">
        <v>12</v>
      </c>
      <c r="F15" s="7">
        <v>14</v>
      </c>
      <c r="G15" s="8">
        <v>90100</v>
      </c>
      <c r="H15" s="5">
        <f t="shared" si="0"/>
        <v>1261400</v>
      </c>
    </row>
    <row r="16" spans="1:15" ht="32.25" customHeight="1" x14ac:dyDescent="0.25">
      <c r="B16" s="5">
        <v>8</v>
      </c>
      <c r="C16" s="6" t="s">
        <v>20</v>
      </c>
      <c r="D16" s="6" t="s">
        <v>37</v>
      </c>
      <c r="E16" s="7" t="s">
        <v>12</v>
      </c>
      <c r="F16" s="7">
        <v>14</v>
      </c>
      <c r="G16" s="8">
        <v>90100</v>
      </c>
      <c r="H16" s="5">
        <f t="shared" si="0"/>
        <v>1261400</v>
      </c>
    </row>
    <row r="17" spans="2:8" ht="32.25" customHeight="1" x14ac:dyDescent="0.25">
      <c r="B17" s="5">
        <v>9</v>
      </c>
      <c r="C17" s="6" t="s">
        <v>21</v>
      </c>
      <c r="D17" s="6" t="s">
        <v>38</v>
      </c>
      <c r="E17" s="7" t="s">
        <v>12</v>
      </c>
      <c r="F17" s="7">
        <v>14</v>
      </c>
      <c r="G17" s="8">
        <v>90100</v>
      </c>
      <c r="H17" s="5">
        <f t="shared" si="0"/>
        <v>1261400</v>
      </c>
    </row>
    <row r="18" spans="2:8" ht="32.25" customHeight="1" x14ac:dyDescent="0.25">
      <c r="B18" s="5">
        <v>10</v>
      </c>
      <c r="C18" s="6" t="s">
        <v>22</v>
      </c>
      <c r="D18" s="6" t="s">
        <v>39</v>
      </c>
      <c r="E18" s="7" t="s">
        <v>12</v>
      </c>
      <c r="F18" s="7">
        <v>14</v>
      </c>
      <c r="G18" s="8">
        <v>90100</v>
      </c>
      <c r="H18" s="5">
        <f t="shared" si="0"/>
        <v>1261400</v>
      </c>
    </row>
    <row r="19" spans="2:8" ht="32.25" customHeight="1" x14ac:dyDescent="0.25">
      <c r="B19" s="5">
        <v>11</v>
      </c>
      <c r="C19" s="6" t="s">
        <v>23</v>
      </c>
      <c r="D19" s="6" t="s">
        <v>40</v>
      </c>
      <c r="E19" s="7" t="s">
        <v>12</v>
      </c>
      <c r="F19" s="7">
        <v>14</v>
      </c>
      <c r="G19" s="8">
        <v>90100</v>
      </c>
      <c r="H19" s="5">
        <f t="shared" si="0"/>
        <v>1261400</v>
      </c>
    </row>
    <row r="20" spans="2:8" ht="32.25" customHeight="1" x14ac:dyDescent="0.25">
      <c r="B20" s="5">
        <v>12</v>
      </c>
      <c r="C20" s="6" t="s">
        <v>24</v>
      </c>
      <c r="D20" s="6" t="s">
        <v>41</v>
      </c>
      <c r="E20" s="7" t="s">
        <v>12</v>
      </c>
      <c r="F20" s="7">
        <v>14</v>
      </c>
      <c r="G20" s="8">
        <v>52800</v>
      </c>
      <c r="H20" s="5">
        <f t="shared" si="0"/>
        <v>739200</v>
      </c>
    </row>
    <row r="21" spans="2:8" ht="32.25" customHeight="1" x14ac:dyDescent="0.25">
      <c r="B21" s="5">
        <v>13</v>
      </c>
      <c r="C21" s="6" t="s">
        <v>25</v>
      </c>
      <c r="D21" s="6" t="s">
        <v>42</v>
      </c>
      <c r="E21" s="7" t="s">
        <v>12</v>
      </c>
      <c r="F21" s="7">
        <v>14</v>
      </c>
      <c r="G21" s="8">
        <v>52800</v>
      </c>
      <c r="H21" s="5">
        <f t="shared" si="0"/>
        <v>739200</v>
      </c>
    </row>
    <row r="22" spans="2:8" ht="32.25" customHeight="1" x14ac:dyDescent="0.25">
      <c r="B22" s="5">
        <v>14</v>
      </c>
      <c r="C22" s="6" t="s">
        <v>26</v>
      </c>
      <c r="D22" s="6" t="s">
        <v>43</v>
      </c>
      <c r="E22" s="7" t="s">
        <v>12</v>
      </c>
      <c r="F22" s="7">
        <v>14</v>
      </c>
      <c r="G22" s="8">
        <v>52800</v>
      </c>
      <c r="H22" s="5">
        <f t="shared" si="0"/>
        <v>739200</v>
      </c>
    </row>
    <row r="23" spans="2:8" ht="15.75" x14ac:dyDescent="0.25">
      <c r="B23" s="5">
        <v>15</v>
      </c>
      <c r="C23" s="6" t="s">
        <v>27</v>
      </c>
      <c r="D23" s="6" t="s">
        <v>44</v>
      </c>
      <c r="E23" s="7" t="s">
        <v>12</v>
      </c>
      <c r="F23" s="7">
        <v>14</v>
      </c>
      <c r="G23" s="8">
        <v>109990</v>
      </c>
      <c r="H23" s="5">
        <f t="shared" si="0"/>
        <v>1539860</v>
      </c>
    </row>
    <row r="24" spans="2:8" ht="37.9" customHeight="1" x14ac:dyDescent="0.25">
      <c r="B24" s="5">
        <v>16</v>
      </c>
      <c r="C24" s="6" t="s">
        <v>28</v>
      </c>
      <c r="D24" s="6" t="s">
        <v>45</v>
      </c>
      <c r="E24" s="7" t="s">
        <v>12</v>
      </c>
      <c r="F24" s="7">
        <v>14</v>
      </c>
      <c r="G24" s="8">
        <v>60000</v>
      </c>
      <c r="H24" s="5">
        <f t="shared" si="0"/>
        <v>840000</v>
      </c>
    </row>
    <row r="25" spans="2:8" ht="47.25" x14ac:dyDescent="0.25">
      <c r="B25" s="5">
        <v>17</v>
      </c>
      <c r="C25" s="6" t="s">
        <v>48</v>
      </c>
      <c r="D25" s="6" t="s">
        <v>49</v>
      </c>
      <c r="E25" s="7" t="s">
        <v>10</v>
      </c>
      <c r="F25" s="7">
        <v>5000</v>
      </c>
      <c r="G25" s="8">
        <v>385</v>
      </c>
      <c r="H25" s="11">
        <f t="shared" ref="H25" si="1">F25*G25</f>
        <v>1925000</v>
      </c>
    </row>
    <row r="26" spans="2:8" ht="15.75" x14ac:dyDescent="0.25">
      <c r="B26" s="15" t="s">
        <v>47</v>
      </c>
      <c r="C26" s="16"/>
      <c r="D26" s="16"/>
      <c r="E26" s="16"/>
      <c r="F26" s="16"/>
      <c r="G26" s="17"/>
      <c r="H26" s="9">
        <f>SUM(H9:H25)</f>
        <v>20397860</v>
      </c>
    </row>
    <row r="28" spans="2:8" ht="15.75" x14ac:dyDescent="0.25">
      <c r="B28" s="14" t="s">
        <v>1</v>
      </c>
      <c r="C28" s="14"/>
      <c r="D28" s="14"/>
      <c r="E28" s="14"/>
      <c r="F28" s="14"/>
      <c r="G28" s="14"/>
    </row>
    <row r="29" spans="2:8" ht="19.5" customHeight="1" x14ac:dyDescent="0.25">
      <c r="B29" s="13" t="s">
        <v>2</v>
      </c>
      <c r="C29" s="13"/>
      <c r="D29" s="13"/>
      <c r="E29" s="13"/>
      <c r="F29" s="13"/>
      <c r="G29" s="13"/>
      <c r="H29" s="13"/>
    </row>
    <row r="30" spans="2:8" ht="12.75" customHeight="1" x14ac:dyDescent="0.25">
      <c r="B30" s="14" t="s">
        <v>51</v>
      </c>
      <c r="C30" s="14"/>
      <c r="D30" s="14"/>
      <c r="E30" s="14"/>
      <c r="F30" s="14"/>
      <c r="G30" s="14"/>
    </row>
    <row r="31" spans="2:8" ht="16.5" customHeight="1" x14ac:dyDescent="0.25">
      <c r="B31" s="14" t="s">
        <v>52</v>
      </c>
      <c r="C31" s="14"/>
      <c r="D31" s="14"/>
      <c r="E31" s="14"/>
      <c r="F31" s="14"/>
      <c r="G31" s="14"/>
    </row>
    <row r="32" spans="2:8" ht="24" customHeight="1" x14ac:dyDescent="0.25">
      <c r="B32" s="14" t="s">
        <v>3</v>
      </c>
      <c r="C32" s="14"/>
      <c r="D32" s="14"/>
      <c r="E32" s="14"/>
      <c r="F32" s="14"/>
      <c r="G32" s="14"/>
    </row>
  </sheetData>
  <mergeCells count="9">
    <mergeCell ref="A4:H4"/>
    <mergeCell ref="A3:H3"/>
    <mergeCell ref="B29:H29"/>
    <mergeCell ref="B31:G31"/>
    <mergeCell ref="B32:G32"/>
    <mergeCell ref="B28:G28"/>
    <mergeCell ref="B30:G30"/>
    <mergeCell ref="B26:G26"/>
    <mergeCell ref="B6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Объявления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2024-02-02T09:32:03Z</dcterms:modified>
</cp:coreProperties>
</file>