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Протоко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39" i="2" l="1"/>
</calcChain>
</file>

<file path=xl/sharedStrings.xml><?xml version="1.0" encoding="utf-8"?>
<sst xmlns="http://schemas.openxmlformats.org/spreadsheetml/2006/main" count="75" uniqueCount="55">
  <si>
    <t>№ лота</t>
  </si>
  <si>
    <t>Номенклатура</t>
  </si>
  <si>
    <t>Ед. измерения</t>
  </si>
  <si>
    <t>Количество</t>
  </si>
  <si>
    <t>Цена</t>
  </si>
  <si>
    <r>
      <t>Протокол</t>
    </r>
    <r>
      <rPr>
        <sz val="14"/>
        <color rgb="FF333333"/>
        <rFont val="Times New Roman"/>
        <family val="1"/>
        <charset val="204"/>
      </rPr>
      <t xml:space="preserve"> </t>
    </r>
    <r>
      <rPr>
        <b/>
        <sz val="14"/>
        <color rgb="FF333333"/>
        <rFont val="Times New Roman"/>
        <family val="1"/>
        <charset val="204"/>
      </rPr>
      <t>об итогах закупа способом запроса ценовых предложений на</t>
    </r>
  </si>
  <si>
    <t>2023 год</t>
  </si>
  <si>
    <t xml:space="preserve"> 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</si>
  <si>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</si>
  <si>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</si>
  <si>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r>
      <t>Ценовые предложения, представленные после истечения окончательного срока:</t>
    </r>
    <r>
      <rPr>
        <sz val="12"/>
        <color rgb="FF333333"/>
        <rFont val="Times New Roman"/>
        <family val="1"/>
        <charset val="204"/>
      </rPr>
      <t> отсутствуют.</t>
    </r>
  </si>
  <si>
    <t>Техническая спецификация</t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</si>
  <si>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</si>
  <si>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</si>
  <si>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</si>
  <si>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</si>
  <si>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</si>
  <si>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</si>
  <si>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</si>
  <si>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</si>
  <si>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Сумма</t>
  </si>
  <si>
    <t>ИТОГО:</t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</si>
  <si>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</si>
  <si>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r>
      <t>Отклоненные ценовые предложения:</t>
    </r>
    <r>
      <rPr>
        <sz val="12"/>
        <color rgb="FF333333"/>
        <rFont val="Times New Roman"/>
        <family val="1"/>
        <charset val="204"/>
      </rPr>
      <t> отсутсвуют</t>
    </r>
  </si>
  <si>
    <t>07 Крезодент жидкость 5 мл</t>
  </si>
  <si>
    <t>флак</t>
  </si>
  <si>
    <t>76 Base it 2гр</t>
  </si>
  <si>
    <t>шт</t>
  </si>
  <si>
    <t>116 Штифт стекловолоконный конический № К3</t>
  </si>
  <si>
    <t>компл</t>
  </si>
  <si>
    <t>01 Девитализ паста Девитек 6гр</t>
  </si>
  <si>
    <t>103 Головки эластичные стоматологические "Silflex" (СК18 одностадийные)</t>
  </si>
  <si>
    <t>01 Бумага артикуляц полоска (уп.12х12листов)</t>
  </si>
  <si>
    <t>уп</t>
  </si>
  <si>
    <t>07 Белак F прозрачный 25 мл</t>
  </si>
  <si>
    <t>07 Белацин</t>
  </si>
  <si>
    <t>07 Беладонт</t>
  </si>
  <si>
    <t>07 Десенсил гель апельсин 5 мл</t>
  </si>
  <si>
    <t>29 Хедстром M-Access 25 мм №015-040</t>
  </si>
  <si>
    <t>11 Игла корневая № 3 (уп.-100шт)</t>
  </si>
  <si>
    <t>117 Матрицы метал. контурные для премоляров ф3, 12шт</t>
  </si>
  <si>
    <t>117 Матрицы метал. контурные для премоляров ф4, 50 мкм 12шт</t>
  </si>
  <si>
    <t>117 Матрицы метал. контурные перфорированные, 12шт</t>
  </si>
  <si>
    <t>117 Матрицы метал.конт. для моляров</t>
  </si>
  <si>
    <t>01 Кальциум гидроксид порошок 50гр</t>
  </si>
  <si>
    <t>07 Крезодент паста 25 гр</t>
  </si>
  <si>
    <t>Боры алмазные (шаровидные, конусообразный, прямой проский кончик, фиссурные, конусовидный) (MANI)</t>
  </si>
  <si>
    <t>Штифты гуттаперчивые ассорти 15/40</t>
  </si>
  <si>
    <t>Дискодержатель фрикционный</t>
  </si>
  <si>
    <t>Файлы H-Files ассорти 15/40 25мм</t>
  </si>
  <si>
    <t>Иглы корневые граненые №0</t>
  </si>
  <si>
    <t>Индикатор стерилизации МедИС-132/20-1 (1000)</t>
  </si>
  <si>
    <t xml:space="preserve">             с.Урджар                                                                                                      16.00 часов 05 декабря 2023г</t>
  </si>
  <si>
    <r>
      <t>Решено:</t>
    </r>
    <r>
      <rPr>
        <sz val="12"/>
        <color rgb="FF333333"/>
        <rFont val="Times New Roman"/>
        <family val="1"/>
        <charset val="204"/>
      </rPr>
      <t xml:space="preserve"> Признать по лоту </t>
    </r>
    <r>
      <rPr>
        <sz val="12"/>
        <color rgb="FF000000"/>
        <rFont val="Times New Roman"/>
        <family val="1"/>
        <charset val="204"/>
      </rPr>
      <t>№1-24 победителем ИП "Сенім"</t>
    </r>
  </si>
  <si>
    <t>ИП "Сенім"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</si>
</sst>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1" fillId="0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1" fontId="10" fillId="0" borderId="9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abSelected="1" zoomScale="90" zoomScaleNormal="90" workbookViewId="0">
      <selection activeCell="B8" sqref="B8:H8"/>
    </sheetView>
  </sheetViews>
  <sheetFormatPr defaultRowHeight="15" x14ac:dyDescent="0.25"/>
  <cols>
    <col min="2" max="2" width="12.42578125" customWidth="1"/>
    <col min="3" max="3" width="44.140625" customWidth="1"/>
    <col min="4" max="4" width="27.7109375" style="3" hidden="1" customWidth="1"/>
    <col min="5" max="5" width="14.5703125" customWidth="1"/>
    <col min="6" max="6" width="11.28515625" customWidth="1"/>
    <col min="7" max="7" width="12.28515625" style="8" customWidth="1"/>
    <col min="8" max="8" width="18.28515625" style="5" customWidth="1"/>
  </cols>
  <sheetData>
    <row r="2" spans="2:8" ht="18.75" x14ac:dyDescent="0.25">
      <c r="B2" s="27" t="s">
        <v>5</v>
      </c>
      <c r="C2" s="27"/>
      <c r="D2" s="27"/>
      <c r="E2" s="27"/>
      <c r="F2" s="27"/>
      <c r="G2" s="27"/>
      <c r="H2" s="27"/>
    </row>
    <row r="3" spans="2:8" ht="18.75" x14ac:dyDescent="0.25">
      <c r="B3" s="27" t="s">
        <v>6</v>
      </c>
      <c r="C3" s="27"/>
      <c r="D3" s="27"/>
      <c r="E3" s="27"/>
      <c r="F3" s="27"/>
      <c r="G3" s="27"/>
      <c r="H3" s="27"/>
    </row>
    <row r="4" spans="2:8" ht="15.75" x14ac:dyDescent="0.25">
      <c r="B4" s="1"/>
    </row>
    <row r="5" spans="2:8" ht="15.75" x14ac:dyDescent="0.25">
      <c r="B5" s="28" t="s">
        <v>52</v>
      </c>
      <c r="C5" s="28"/>
      <c r="D5" s="28"/>
      <c r="E5" s="28"/>
      <c r="F5" s="28"/>
      <c r="G5" s="28"/>
      <c r="H5" s="28"/>
    </row>
    <row r="6" spans="2:8" ht="15.75" x14ac:dyDescent="0.25">
      <c r="B6" s="2" t="s">
        <v>7</v>
      </c>
    </row>
    <row r="7" spans="2:8" ht="69" customHeight="1" x14ac:dyDescent="0.25">
      <c r="B7" s="26" t="s">
        <v>22</v>
      </c>
      <c r="C7" s="26"/>
      <c r="D7" s="26"/>
      <c r="E7" s="26"/>
      <c r="F7" s="26"/>
      <c r="G7" s="26"/>
      <c r="H7" s="26"/>
    </row>
    <row r="8" spans="2:8" ht="34.5" customHeight="1" x14ac:dyDescent="0.25">
      <c r="B8" s="26" t="s">
        <v>8</v>
      </c>
      <c r="C8" s="26"/>
      <c r="D8" s="26"/>
      <c r="E8" s="26"/>
      <c r="F8" s="26"/>
      <c r="G8" s="26"/>
      <c r="H8" s="26"/>
    </row>
    <row r="9" spans="2:8" ht="28.5" customHeight="1" x14ac:dyDescent="0.25">
      <c r="B9" s="29" t="s">
        <v>9</v>
      </c>
      <c r="C9" s="29"/>
      <c r="D9" s="29"/>
      <c r="E9" s="29"/>
      <c r="F9" s="29"/>
      <c r="G9" s="29"/>
      <c r="H9" s="29"/>
    </row>
    <row r="10" spans="2:8" ht="15.75" x14ac:dyDescent="0.25">
      <c r="B10" s="34" t="s">
        <v>54</v>
      </c>
      <c r="C10" s="34"/>
      <c r="D10" s="34"/>
      <c r="E10" s="34"/>
      <c r="F10" s="34"/>
      <c r="G10" s="34"/>
    </row>
    <row r="11" spans="2:8" ht="15.75" x14ac:dyDescent="0.25">
      <c r="B11" s="33" t="s">
        <v>10</v>
      </c>
      <c r="C11" s="33"/>
      <c r="D11" s="33"/>
      <c r="E11" s="33"/>
      <c r="F11" s="33"/>
      <c r="G11" s="33"/>
    </row>
    <row r="12" spans="2:8" ht="15.75" x14ac:dyDescent="0.25">
      <c r="B12" s="33" t="s">
        <v>23</v>
      </c>
      <c r="C12" s="33"/>
      <c r="D12" s="33"/>
      <c r="E12" s="33"/>
      <c r="F12" s="33"/>
      <c r="G12" s="33"/>
    </row>
    <row r="14" spans="2:8" s="3" customFormat="1" x14ac:dyDescent="0.25">
      <c r="B14" s="6" t="s">
        <v>0</v>
      </c>
      <c r="C14" s="4" t="s">
        <v>1</v>
      </c>
      <c r="D14" s="4" t="s">
        <v>11</v>
      </c>
      <c r="E14" s="4" t="s">
        <v>2</v>
      </c>
      <c r="F14" s="4" t="s">
        <v>3</v>
      </c>
      <c r="G14" s="9" t="s">
        <v>4</v>
      </c>
      <c r="H14" s="7" t="s">
        <v>20</v>
      </c>
    </row>
    <row r="15" spans="2:8" s="8" customFormat="1" ht="15.75" x14ac:dyDescent="0.25">
      <c r="B15" s="11">
        <v>1</v>
      </c>
      <c r="C15" s="15" t="s">
        <v>24</v>
      </c>
      <c r="D15" s="14"/>
      <c r="E15" s="16" t="s">
        <v>25</v>
      </c>
      <c r="F15" s="17">
        <v>5</v>
      </c>
      <c r="G15" s="12">
        <v>1800</v>
      </c>
      <c r="H15" s="18">
        <f>F15*G15</f>
        <v>9000</v>
      </c>
    </row>
    <row r="16" spans="2:8" s="8" customFormat="1" ht="36" customHeight="1" x14ac:dyDescent="0.25">
      <c r="B16" s="11">
        <v>2</v>
      </c>
      <c r="C16" s="15" t="s">
        <v>26</v>
      </c>
      <c r="D16" s="14"/>
      <c r="E16" s="16" t="s">
        <v>27</v>
      </c>
      <c r="F16" s="17">
        <v>4</v>
      </c>
      <c r="G16" s="12">
        <v>4600</v>
      </c>
      <c r="H16" s="18">
        <f t="shared" ref="H16:H38" si="0">F16*G16</f>
        <v>18400</v>
      </c>
    </row>
    <row r="17" spans="2:8" s="8" customFormat="1" ht="20.25" customHeight="1" x14ac:dyDescent="0.25">
      <c r="B17" s="11">
        <v>3</v>
      </c>
      <c r="C17" s="15" t="s">
        <v>28</v>
      </c>
      <c r="D17" s="14"/>
      <c r="E17" s="16" t="s">
        <v>29</v>
      </c>
      <c r="F17" s="17">
        <v>5</v>
      </c>
      <c r="G17" s="12">
        <v>680</v>
      </c>
      <c r="H17" s="18">
        <f t="shared" si="0"/>
        <v>3400</v>
      </c>
    </row>
    <row r="18" spans="2:8" ht="20.25" customHeight="1" x14ac:dyDescent="0.25">
      <c r="B18" s="11">
        <v>4</v>
      </c>
      <c r="C18" s="15" t="s">
        <v>30</v>
      </c>
      <c r="D18" s="14"/>
      <c r="E18" s="16" t="s">
        <v>27</v>
      </c>
      <c r="F18" s="17">
        <v>3</v>
      </c>
      <c r="G18" s="12">
        <v>25659</v>
      </c>
      <c r="H18" s="18">
        <f t="shared" si="0"/>
        <v>76977</v>
      </c>
    </row>
    <row r="19" spans="2:8" ht="20.25" customHeight="1" x14ac:dyDescent="0.25">
      <c r="B19" s="11">
        <v>5</v>
      </c>
      <c r="C19" s="15" t="s">
        <v>31</v>
      </c>
      <c r="D19" s="14"/>
      <c r="E19" s="16" t="s">
        <v>27</v>
      </c>
      <c r="F19" s="17">
        <v>4</v>
      </c>
      <c r="G19" s="12">
        <v>1180</v>
      </c>
      <c r="H19" s="18">
        <f t="shared" si="0"/>
        <v>4720</v>
      </c>
    </row>
    <row r="20" spans="2:8" ht="20.25" customHeight="1" x14ac:dyDescent="0.25">
      <c r="B20" s="11">
        <v>6</v>
      </c>
      <c r="C20" s="15" t="s">
        <v>32</v>
      </c>
      <c r="D20" s="14"/>
      <c r="E20" s="16" t="s">
        <v>33</v>
      </c>
      <c r="F20" s="17">
        <v>4</v>
      </c>
      <c r="G20" s="12">
        <v>11832</v>
      </c>
      <c r="H20" s="18">
        <f t="shared" si="0"/>
        <v>47328</v>
      </c>
    </row>
    <row r="21" spans="2:8" ht="20.25" customHeight="1" x14ac:dyDescent="0.25">
      <c r="B21" s="11">
        <v>7</v>
      </c>
      <c r="C21" s="15" t="s">
        <v>34</v>
      </c>
      <c r="D21" s="14"/>
      <c r="E21" s="16" t="s">
        <v>33</v>
      </c>
      <c r="F21" s="17">
        <v>5</v>
      </c>
      <c r="G21" s="12">
        <v>2002</v>
      </c>
      <c r="H21" s="18">
        <f t="shared" si="0"/>
        <v>10010</v>
      </c>
    </row>
    <row r="22" spans="2:8" ht="20.25" customHeight="1" x14ac:dyDescent="0.25">
      <c r="B22" s="11">
        <v>8</v>
      </c>
      <c r="C22" s="15" t="s">
        <v>35</v>
      </c>
      <c r="D22" s="14"/>
      <c r="E22" s="16" t="s">
        <v>27</v>
      </c>
      <c r="F22" s="17">
        <v>6</v>
      </c>
      <c r="G22" s="12">
        <v>5200</v>
      </c>
      <c r="H22" s="18">
        <f t="shared" si="0"/>
        <v>31200</v>
      </c>
    </row>
    <row r="23" spans="2:8" ht="20.25" customHeight="1" x14ac:dyDescent="0.25">
      <c r="B23" s="11">
        <v>9</v>
      </c>
      <c r="C23" s="15" t="s">
        <v>36</v>
      </c>
      <c r="D23" s="14"/>
      <c r="E23" s="16" t="s">
        <v>27</v>
      </c>
      <c r="F23" s="17">
        <v>6</v>
      </c>
      <c r="G23" s="12">
        <v>4003</v>
      </c>
      <c r="H23" s="18">
        <f t="shared" si="0"/>
        <v>24018</v>
      </c>
    </row>
    <row r="24" spans="2:8" ht="20.25" customHeight="1" x14ac:dyDescent="0.25">
      <c r="B24" s="11">
        <v>10</v>
      </c>
      <c r="C24" s="15" t="s">
        <v>37</v>
      </c>
      <c r="D24" s="14"/>
      <c r="E24" s="16" t="s">
        <v>33</v>
      </c>
      <c r="F24" s="17">
        <v>4</v>
      </c>
      <c r="G24" s="12">
        <v>2295</v>
      </c>
      <c r="H24" s="18">
        <f t="shared" si="0"/>
        <v>9180</v>
      </c>
    </row>
    <row r="25" spans="2:8" ht="20.25" customHeight="1" x14ac:dyDescent="0.25">
      <c r="B25" s="11">
        <v>11</v>
      </c>
      <c r="C25" s="15" t="s">
        <v>38</v>
      </c>
      <c r="D25" s="14"/>
      <c r="E25" s="16" t="s">
        <v>33</v>
      </c>
      <c r="F25" s="17">
        <v>10</v>
      </c>
      <c r="G25" s="12">
        <v>4449</v>
      </c>
      <c r="H25" s="18">
        <f t="shared" si="0"/>
        <v>44490</v>
      </c>
    </row>
    <row r="26" spans="2:8" ht="20.25" customHeight="1" x14ac:dyDescent="0.25">
      <c r="B26" s="11">
        <v>12</v>
      </c>
      <c r="C26" s="15" t="s">
        <v>39</v>
      </c>
      <c r="D26" s="14"/>
      <c r="E26" s="16" t="s">
        <v>33</v>
      </c>
      <c r="F26" s="17">
        <v>5</v>
      </c>
      <c r="G26" s="12">
        <v>4341</v>
      </c>
      <c r="H26" s="18">
        <f t="shared" si="0"/>
        <v>21705</v>
      </c>
    </row>
    <row r="27" spans="2:8" ht="20.25" customHeight="1" x14ac:dyDescent="0.25">
      <c r="B27" s="11">
        <v>13</v>
      </c>
      <c r="C27" s="15" t="s">
        <v>40</v>
      </c>
      <c r="D27" s="14"/>
      <c r="E27" s="16" t="s">
        <v>33</v>
      </c>
      <c r="F27" s="17">
        <v>2</v>
      </c>
      <c r="G27" s="12">
        <v>2186</v>
      </c>
      <c r="H27" s="18">
        <f t="shared" si="0"/>
        <v>4372</v>
      </c>
    </row>
    <row r="28" spans="2:8" ht="20.25" customHeight="1" x14ac:dyDescent="0.25">
      <c r="B28" s="11">
        <v>14</v>
      </c>
      <c r="C28" s="15" t="s">
        <v>41</v>
      </c>
      <c r="D28" s="14"/>
      <c r="E28" s="16" t="s">
        <v>33</v>
      </c>
      <c r="F28" s="17">
        <v>2</v>
      </c>
      <c r="G28" s="12">
        <v>2186</v>
      </c>
      <c r="H28" s="18">
        <f t="shared" si="0"/>
        <v>4372</v>
      </c>
    </row>
    <row r="29" spans="2:8" ht="20.25" customHeight="1" x14ac:dyDescent="0.25">
      <c r="B29" s="11">
        <v>15</v>
      </c>
      <c r="C29" s="15" t="s">
        <v>42</v>
      </c>
      <c r="D29" s="14"/>
      <c r="E29" s="16" t="s">
        <v>33</v>
      </c>
      <c r="F29" s="17">
        <v>2</v>
      </c>
      <c r="G29" s="12">
        <v>2424</v>
      </c>
      <c r="H29" s="18">
        <f t="shared" si="0"/>
        <v>4848</v>
      </c>
    </row>
    <row r="30" spans="2:8" ht="20.25" customHeight="1" x14ac:dyDescent="0.25">
      <c r="B30" s="11">
        <v>16</v>
      </c>
      <c r="C30" s="15" t="s">
        <v>43</v>
      </c>
      <c r="D30" s="14"/>
      <c r="E30" s="16" t="s">
        <v>33</v>
      </c>
      <c r="F30" s="17">
        <v>2</v>
      </c>
      <c r="G30" s="12">
        <v>1652</v>
      </c>
      <c r="H30" s="18">
        <f t="shared" si="0"/>
        <v>3304</v>
      </c>
    </row>
    <row r="31" spans="2:8" ht="20.25" customHeight="1" x14ac:dyDescent="0.25">
      <c r="B31" s="11">
        <v>17</v>
      </c>
      <c r="C31" s="15" t="s">
        <v>44</v>
      </c>
      <c r="D31" s="14"/>
      <c r="E31" s="16" t="s">
        <v>27</v>
      </c>
      <c r="F31" s="17">
        <v>5</v>
      </c>
      <c r="G31" s="12">
        <v>11687</v>
      </c>
      <c r="H31" s="18">
        <f t="shared" si="0"/>
        <v>58435</v>
      </c>
    </row>
    <row r="32" spans="2:8" ht="20.25" customHeight="1" x14ac:dyDescent="0.25">
      <c r="B32" s="11">
        <v>18</v>
      </c>
      <c r="C32" s="15" t="s">
        <v>45</v>
      </c>
      <c r="D32" s="14"/>
      <c r="E32" s="16" t="s">
        <v>33</v>
      </c>
      <c r="F32" s="17">
        <v>4</v>
      </c>
      <c r="G32" s="12">
        <v>3300</v>
      </c>
      <c r="H32" s="18">
        <f t="shared" si="0"/>
        <v>13200</v>
      </c>
    </row>
    <row r="33" spans="2:8" ht="20.25" customHeight="1" x14ac:dyDescent="0.25">
      <c r="B33" s="11">
        <v>19</v>
      </c>
      <c r="C33" s="15" t="s">
        <v>46</v>
      </c>
      <c r="D33" s="14"/>
      <c r="E33" s="16" t="s">
        <v>27</v>
      </c>
      <c r="F33" s="17">
        <v>160</v>
      </c>
      <c r="G33" s="12">
        <v>1100</v>
      </c>
      <c r="H33" s="18">
        <f t="shared" si="0"/>
        <v>176000</v>
      </c>
    </row>
    <row r="34" spans="2:8" ht="20.25" customHeight="1" x14ac:dyDescent="0.25">
      <c r="B34" s="11">
        <v>20</v>
      </c>
      <c r="C34" s="15" t="s">
        <v>47</v>
      </c>
      <c r="D34" s="14"/>
      <c r="E34" s="16" t="s">
        <v>33</v>
      </c>
      <c r="F34" s="17">
        <v>2</v>
      </c>
      <c r="G34" s="12">
        <v>3145</v>
      </c>
      <c r="H34" s="18">
        <f t="shared" si="0"/>
        <v>6290</v>
      </c>
    </row>
    <row r="35" spans="2:8" ht="20.25" customHeight="1" x14ac:dyDescent="0.25">
      <c r="B35" s="11">
        <v>21</v>
      </c>
      <c r="C35" s="15" t="s">
        <v>48</v>
      </c>
      <c r="D35" s="14"/>
      <c r="E35" s="16" t="s">
        <v>27</v>
      </c>
      <c r="F35" s="17">
        <v>2</v>
      </c>
      <c r="G35" s="12">
        <v>1412</v>
      </c>
      <c r="H35" s="18">
        <f t="shared" si="0"/>
        <v>2824</v>
      </c>
    </row>
    <row r="36" spans="2:8" ht="20.25" customHeight="1" x14ac:dyDescent="0.25">
      <c r="B36" s="11">
        <v>22</v>
      </c>
      <c r="C36" s="15" t="s">
        <v>49</v>
      </c>
      <c r="D36" s="14"/>
      <c r="E36" s="16" t="s">
        <v>33</v>
      </c>
      <c r="F36" s="17">
        <v>10</v>
      </c>
      <c r="G36" s="12">
        <v>3527</v>
      </c>
      <c r="H36" s="18">
        <f t="shared" si="0"/>
        <v>35270</v>
      </c>
    </row>
    <row r="37" spans="2:8" ht="20.25" customHeight="1" x14ac:dyDescent="0.25">
      <c r="B37" s="11">
        <v>23</v>
      </c>
      <c r="C37" s="15" t="s">
        <v>50</v>
      </c>
      <c r="D37" s="14"/>
      <c r="E37" s="16" t="s">
        <v>33</v>
      </c>
      <c r="F37" s="17">
        <v>500</v>
      </c>
      <c r="G37" s="12">
        <v>90</v>
      </c>
      <c r="H37" s="18">
        <f t="shared" si="0"/>
        <v>45000</v>
      </c>
    </row>
    <row r="38" spans="2:8" ht="20.25" customHeight="1" x14ac:dyDescent="0.25">
      <c r="B38" s="11">
        <v>24</v>
      </c>
      <c r="C38" s="19" t="s">
        <v>51</v>
      </c>
      <c r="D38" s="14"/>
      <c r="E38" s="20" t="s">
        <v>27</v>
      </c>
      <c r="F38" s="21">
        <v>14000</v>
      </c>
      <c r="G38" s="12">
        <v>5.6</v>
      </c>
      <c r="H38" s="18">
        <f t="shared" si="0"/>
        <v>78400</v>
      </c>
    </row>
    <row r="39" spans="2:8" x14ac:dyDescent="0.25">
      <c r="B39" s="30" t="s">
        <v>21</v>
      </c>
      <c r="C39" s="31"/>
      <c r="D39" s="31"/>
      <c r="E39" s="31"/>
      <c r="F39" s="32"/>
      <c r="G39" s="10"/>
      <c r="H39" s="22">
        <f>SUM(H15:H38)</f>
        <v>732743</v>
      </c>
    </row>
    <row r="41" spans="2:8" s="8" customFormat="1" ht="15.75" x14ac:dyDescent="0.25">
      <c r="B41" s="24" t="s">
        <v>53</v>
      </c>
      <c r="C41" s="24"/>
      <c r="D41" s="24"/>
      <c r="E41" s="24"/>
      <c r="F41" s="24"/>
      <c r="G41" s="24"/>
      <c r="H41" s="13"/>
    </row>
    <row r="42" spans="2:8" s="8" customFormat="1" ht="30" customHeight="1" x14ac:dyDescent="0.25">
      <c r="B42" s="25" t="s">
        <v>12</v>
      </c>
      <c r="C42" s="25"/>
      <c r="D42" s="25"/>
      <c r="E42" s="25"/>
      <c r="F42" s="25"/>
      <c r="G42" s="25"/>
      <c r="H42" s="13"/>
    </row>
    <row r="43" spans="2:8" ht="54" customHeight="1" x14ac:dyDescent="0.25">
      <c r="B43" s="26" t="s">
        <v>13</v>
      </c>
      <c r="C43" s="26"/>
      <c r="D43" s="26"/>
      <c r="E43" s="26"/>
      <c r="F43" s="26"/>
      <c r="G43" s="26"/>
    </row>
    <row r="44" spans="2:8" ht="15.75" x14ac:dyDescent="0.25">
      <c r="B44" s="23" t="s">
        <v>14</v>
      </c>
      <c r="C44" s="23"/>
      <c r="D44" s="23"/>
      <c r="E44" s="23"/>
      <c r="F44" s="23"/>
      <c r="G44" s="23"/>
    </row>
    <row r="45" spans="2:8" ht="15.75" x14ac:dyDescent="0.25">
      <c r="B45" s="23" t="s">
        <v>15</v>
      </c>
      <c r="C45" s="23"/>
      <c r="D45" s="23"/>
      <c r="E45" s="23"/>
      <c r="F45" s="23"/>
      <c r="G45" s="23"/>
    </row>
    <row r="46" spans="2:8" ht="15.75" x14ac:dyDescent="0.25">
      <c r="B46" s="23" t="s">
        <v>16</v>
      </c>
      <c r="C46" s="23"/>
      <c r="D46" s="23"/>
      <c r="E46" s="23"/>
      <c r="F46" s="23"/>
      <c r="G46" s="23"/>
    </row>
    <row r="47" spans="2:8" ht="15.75" x14ac:dyDescent="0.25">
      <c r="B47" s="23" t="s">
        <v>17</v>
      </c>
      <c r="C47" s="23"/>
      <c r="D47" s="23"/>
      <c r="E47" s="23"/>
      <c r="F47" s="23"/>
      <c r="G47" s="23"/>
    </row>
    <row r="48" spans="2:8" ht="15.75" x14ac:dyDescent="0.25">
      <c r="B48" s="23" t="s">
        <v>18</v>
      </c>
      <c r="C48" s="23"/>
      <c r="D48" s="23"/>
      <c r="E48" s="23"/>
      <c r="F48" s="23"/>
      <c r="G48" s="23"/>
    </row>
    <row r="49" spans="2:7" ht="15.75" x14ac:dyDescent="0.25">
      <c r="B49" s="23" t="s">
        <v>19</v>
      </c>
      <c r="C49" s="23"/>
      <c r="D49" s="23"/>
      <c r="E49" s="23"/>
      <c r="F49" s="23"/>
      <c r="G49" s="23"/>
    </row>
  </sheetData>
  <mergeCells count="19">
    <mergeCell ref="B9:H9"/>
    <mergeCell ref="B39:F39"/>
    <mergeCell ref="B12:G12"/>
    <mergeCell ref="B10:G10"/>
    <mergeCell ref="B11:G11"/>
    <mergeCell ref="B2:H2"/>
    <mergeCell ref="B3:H3"/>
    <mergeCell ref="B5:H5"/>
    <mergeCell ref="B7:H7"/>
    <mergeCell ref="B8:H8"/>
    <mergeCell ref="B49:G49"/>
    <mergeCell ref="B41:G41"/>
    <mergeCell ref="B42:G42"/>
    <mergeCell ref="B43:G43"/>
    <mergeCell ref="B44:G44"/>
    <mergeCell ref="B45:G45"/>
    <mergeCell ref="B46:G46"/>
    <mergeCell ref="B47:G47"/>
    <mergeCell ref="B48:G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2024-01-08T09:30:23Z</dcterms:modified>
</cp:coreProperties>
</file>