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отокол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2" l="1"/>
  <c r="H141" i="2"/>
  <c r="H142" i="2"/>
  <c r="H136" i="2"/>
  <c r="H137" i="2"/>
  <c r="H138" i="2"/>
  <c r="H139" i="2"/>
  <c r="H140" i="2"/>
  <c r="H135" i="2"/>
  <c r="H133" i="2"/>
  <c r="H129" i="2"/>
  <c r="H130" i="2"/>
  <c r="H131" i="2"/>
  <c r="H132" i="2"/>
  <c r="H125" i="2"/>
  <c r="H126" i="2"/>
  <c r="H127" i="2"/>
  <c r="H128" i="2"/>
  <c r="H123" i="2"/>
  <c r="H124" i="2"/>
  <c r="H120" i="2"/>
  <c r="H121" i="2"/>
  <c r="H122" i="2"/>
  <c r="H114" i="2"/>
  <c r="H115" i="2"/>
  <c r="H116" i="2"/>
  <c r="H117" i="2"/>
  <c r="H118" i="2"/>
  <c r="H119" i="2"/>
  <c r="H111" i="2"/>
  <c r="H112" i="2"/>
  <c r="H113" i="2"/>
  <c r="H110" i="2"/>
  <c r="H109" i="2"/>
  <c r="H108" i="2"/>
  <c r="H105" i="2"/>
  <c r="H94" i="2"/>
  <c r="H93" i="2"/>
  <c r="H92" i="2"/>
  <c r="H90" i="2"/>
  <c r="H89" i="2"/>
  <c r="H80" i="2"/>
  <c r="H81" i="2"/>
  <c r="H82" i="2"/>
  <c r="H83" i="2"/>
  <c r="H84" i="2"/>
  <c r="H85" i="2"/>
  <c r="H86" i="2"/>
  <c r="H87" i="2"/>
  <c r="H88" i="2"/>
  <c r="H79" i="2"/>
  <c r="H77" i="2"/>
  <c r="H73" i="2"/>
  <c r="H75" i="2"/>
  <c r="H51" i="2"/>
  <c r="H53" i="2"/>
  <c r="H55" i="2"/>
  <c r="H57" i="2"/>
  <c r="H59" i="2"/>
  <c r="H61" i="2"/>
  <c r="H63" i="2"/>
  <c r="H65" i="2"/>
  <c r="H67" i="2"/>
  <c r="H69" i="2"/>
  <c r="H71" i="2"/>
  <c r="H49" i="2"/>
  <c r="H47" i="2"/>
  <c r="H48" i="2"/>
  <c r="H42" i="2"/>
  <c r="H43" i="2"/>
  <c r="H44" i="2"/>
  <c r="H45" i="2"/>
  <c r="H46" i="2"/>
  <c r="H34" i="2"/>
  <c r="H35" i="2"/>
  <c r="H36" i="2"/>
  <c r="H37" i="2"/>
  <c r="H38" i="2"/>
  <c r="H39" i="2"/>
  <c r="H40" i="2"/>
  <c r="H41" i="2"/>
  <c r="H29" i="2"/>
  <c r="H27" i="2"/>
  <c r="H28" i="2"/>
  <c r="H25" i="2"/>
  <c r="H26" i="2"/>
  <c r="H24" i="2"/>
  <c r="H23" i="2"/>
  <c r="H18" i="2"/>
  <c r="H17" i="2"/>
  <c r="H143" i="2" l="1"/>
</calcChain>
</file>

<file path=xl/sharedStrings.xml><?xml version="1.0" encoding="utf-8"?>
<sst xmlns="http://schemas.openxmlformats.org/spreadsheetml/2006/main" count="333" uniqueCount="232">
  <si>
    <t>№ лота</t>
  </si>
  <si>
    <t>Номенклатура</t>
  </si>
  <si>
    <t>Ед. измерения</t>
  </si>
  <si>
    <t>Количество</t>
  </si>
  <si>
    <t>Цена</t>
  </si>
  <si>
    <r>
      <t>Протокол</t>
    </r>
    <r>
      <rPr>
        <sz val="14"/>
        <color rgb="FF333333"/>
        <rFont val="Times New Roman"/>
        <family val="1"/>
        <charset val="204"/>
      </rPr>
      <t xml:space="preserve"> </t>
    </r>
    <r>
      <rPr>
        <b/>
        <sz val="14"/>
        <color rgb="FF333333"/>
        <rFont val="Times New Roman"/>
        <family val="1"/>
        <charset val="204"/>
      </rPr>
      <t>об итогах закупа способом запроса ценовых предложений на</t>
    </r>
  </si>
  <si>
    <t>2023 год</t>
  </si>
  <si>
    <t xml:space="preserve"> </t>
  </si>
  <si>
    <t>ОА Урджарский район с.Урджар ул.Семушкина 1 б, здание КГП на ПХВ «Многопрофильная центральная районная больница Урджарского района» УЗ ОА</t>
  </si>
  <si>
    <t>Пакеты с ценовыми предложениями предоставлены следующими потенциальными поставщиками:</t>
  </si>
  <si>
    <r>
      <t>Ценовые предложения, представленные после истечения окончательного срока:</t>
    </r>
    <r>
      <rPr>
        <sz val="12"/>
        <color rgb="FF333333"/>
        <rFont val="Times New Roman"/>
        <family val="1"/>
        <charset val="204"/>
      </rPr>
      <t> отсутствуют.</t>
    </r>
  </si>
  <si>
    <t>Техническая спецификация</t>
  </si>
  <si>
    <t>Победитель представляет заказчику в течении десяти календарных дней документы, подтверждающие соответствие квалификационным требованиям согласно п. 113 Правил.</t>
  </si>
  <si>
    <t>Разместить на интернет-ресурс www.medurdzhar.kz вкладка «Госзакупки» текст данного протокола об итогах ценовых предложений по закупкам лекарственных средств, профилактических (иммунобиологических, диагностических, дезинфицирующих) препаратов, изделий медицинского назначения на 2023 год.</t>
  </si>
  <si>
    <t xml:space="preserve">Председатель конкурсной комиссии </t>
  </si>
  <si>
    <t>Абылкасимов Б.Ш.</t>
  </si>
  <si>
    <t>Енсебаев С.Н.</t>
  </si>
  <si>
    <t>Баймурзинов А.С.</t>
  </si>
  <si>
    <t>Жакаев Е.Т.</t>
  </si>
  <si>
    <t>Тұрсунова Д.С.</t>
  </si>
  <si>
    <t>фильтр дыхательный (с портом для монитора газов)</t>
  </si>
  <si>
    <t>Дыхательный фильтр электростатический с портом Luer Port 32мл</t>
  </si>
  <si>
    <t>шт</t>
  </si>
  <si>
    <t>Бумага на КТГ зеленый Fetal FX, Bionet 152*120*150</t>
  </si>
  <si>
    <t>Бумага диаграммная</t>
  </si>
  <si>
    <t>152 х 120 х 150</t>
  </si>
  <si>
    <t>Применяется для приборов:</t>
  </si>
  <si>
    <t>Fetal XP, Bionet (Южная Корея)</t>
  </si>
  <si>
    <t>Бумага на КТГ красный Dixion 152*90*150</t>
  </si>
  <si>
    <t>Бумага имеет ширину 152 мм. и длину 90 мм., и предназначена для оборудования FM Corometrics 4305 ВАО, DAO, Dixion 6900, Analogic Fetalgard lite, FM Corometrics -170 ААО/САО, Bistos ВТ-350, Mediana FM-20. В пачке 150 листов. Регистрационная тепловая лента для фетальных мониторов CTG(FM) - мелованная бумага со специальным покрытием, реагирующим на нагревание, и диаграммной сеткой. Материал отвечает требованиям, необходимым для проведения мониторинга состояния матери и плода.</t>
  </si>
  <si>
    <t>Ростометр для новорожденных</t>
  </si>
  <si>
    <t>Ростомер предназначен для использования в родильных домах, перинатальных центрах, центрах педиатрического профиля, домов ребёнка, ясельных учреждениях и в домашних условиях. Ростомер полностью изготовлен из ЛДСП. Измерительная планка перемещается на роликовых направляющих.</t>
  </si>
  <si>
    <t>Воздуховод джи 2-6 размер</t>
  </si>
  <si>
    <t>Воздуховод Гведела, цельнолитой, с мягким наконечником и термопластичным загубником, зеленый, размер 2-6 (длина 8,0 см)</t>
  </si>
  <si>
    <t>ножницы хирургические 165 мм</t>
  </si>
  <si>
    <t>Ножницы остроконечные прямые 165 мм — хирургический инструмент, предназначенный для рассечения различного типа тканей: мягких, хрящевых, костных, шовного и перевязочного материала. Медицинские ножницы изготавливают из самых прочных сплавов повышенной плотности, что обеспечивает режущим поверхностям сохранение остроты даже при длительной эксплуатации.</t>
  </si>
  <si>
    <t>ножницы хирургические изогнутые 180 мм</t>
  </si>
  <si>
    <t>ножницы длинные 230 мм</t>
  </si>
  <si>
    <t>иглодержатель хирургический 200 мм</t>
  </si>
  <si>
    <t>Иглодержатель общехирургический 120 мм – специальный зажим, позволяющий благодаря своему строению во время операций надежно удерживать иглу и фиксировать нить.</t>
  </si>
  <si>
    <t>Инструмент изготовлен из нержавеющей стали, имеет кремальеру (фиксатор) и насечки на браншах.</t>
  </si>
  <si>
    <t>Длина 120 мм.</t>
  </si>
  <si>
    <t>Применение: в хирургии для удерживания хирургических игл при наложении шва.</t>
  </si>
  <si>
    <t>режущие иглы хирургические 1,08 диаметр, длина 45 мм</t>
  </si>
  <si>
    <t>Дренаж плевральный полости по бюлау</t>
  </si>
  <si>
    <t>Набор для дренирования плевральной полости по Бюлау</t>
  </si>
  <si>
    <t>комплект</t>
  </si>
  <si>
    <t>дренаж труби для дренирование брюшной полости 25 см*1,5</t>
  </si>
  <si>
    <t>наконечник 5-200 мкл в уп 1000шт</t>
  </si>
  <si>
    <t>уп</t>
  </si>
  <si>
    <t>наконечник 5-1000 мкл в уп 1000шт</t>
  </si>
  <si>
    <t>Зонд маточный с делениями,изогнутый,290мм*(33-4921R)</t>
  </si>
  <si>
    <t>Зонд маточный с делениями, изогнутый, 290мм *, (33-4921R)</t>
  </si>
  <si>
    <t>Корнцанг прямой,260мм*(14-0856 R)</t>
  </si>
  <si>
    <t>Корнцанг прямой, 260мм *, 14-0856R</t>
  </si>
  <si>
    <t>Ножницы хирургические с острым концом</t>
  </si>
  <si>
    <t xml:space="preserve">Ножницы из стали с острым концом, </t>
  </si>
  <si>
    <t>Иглы режущие</t>
  </si>
  <si>
    <t>Иглы, колющие</t>
  </si>
  <si>
    <t>Кюретка для выскабливания слизистой оболочки матки, острая№4.300мм,(33-5094 R)</t>
  </si>
  <si>
    <t>Кюретка для выскабливания слизистой оболочки матки, острая №4, 300мм *, (33-5094R)</t>
  </si>
  <si>
    <t>Кюретка для выскабливания слизистой оболочки матки, острая№6.300мм,(33-5096 R)</t>
  </si>
  <si>
    <t>Кюретка для выскабливания слизистой оболочки матки, острая №6.300мм,(33-5096 R)</t>
  </si>
  <si>
    <t>Кюретка хирургическая для удаления,тупая №2,300мм*,(33-5112R)</t>
  </si>
  <si>
    <t>Кюретка хирургическая для удаления, тупая №4, 300мм *, (33-5114R)</t>
  </si>
  <si>
    <t>Кюретка хирургическая для удаления,тупая №4,300мм*,(33-5114R)</t>
  </si>
  <si>
    <t>Кюретка хирургическая для удаления,тупая №6,300мм*,(33-5115R)</t>
  </si>
  <si>
    <t>Кюретка хирургическая для удаления, тупая №6,300мм*,(33-5115R)</t>
  </si>
  <si>
    <t>Кюретка для удаления плодного яйца.,тупая,300мм*,(33-5071R)</t>
  </si>
  <si>
    <t>Кюретка для удаления плодного яйца, тупая, 300мм *, (33-5071R)</t>
  </si>
  <si>
    <t>Расширитель канала шейки матки,3,5мм, (33-4762R)</t>
  </si>
  <si>
    <t xml:space="preserve">Расширитель канала шейки матки, 3,5 мм  </t>
  </si>
  <si>
    <t>Расширитель канала шейки матки, 1мм *, (33-4762R)</t>
  </si>
  <si>
    <t>Расширитель канала шейки матки,3мм,(33-4732R)</t>
  </si>
  <si>
    <t xml:space="preserve">Расширитель канала шейки матки, 3 мм  </t>
  </si>
  <si>
    <t>Расширитель канала шейки матки,4,5мм,(33-4763R)</t>
  </si>
  <si>
    <t xml:space="preserve">Расширитель канала шейки матки, 4,5 мм  </t>
  </si>
  <si>
    <t>Расширитель канала шейки матки, 1мм *, (33-4763R)</t>
  </si>
  <si>
    <t>Расширитель канала шейки матки,4мм,(33-4733R)</t>
  </si>
  <si>
    <t xml:space="preserve">Расширитель канала шейки матки, 4 мм  </t>
  </si>
  <si>
    <t>Расширитель канала шейки матки, 1мм *, (33-4733R)</t>
  </si>
  <si>
    <t>Расширитель канала шейки матки,5,5мм,(33-4764R)</t>
  </si>
  <si>
    <t xml:space="preserve">Расширитель канала шейки матки, 5,5 мм  </t>
  </si>
  <si>
    <t>Расширитель канала шейки матки, 1мм *, (33-4764R)</t>
  </si>
  <si>
    <t>Расширитель канала шейки матки,5мм,(33-4734R)</t>
  </si>
  <si>
    <t xml:space="preserve">Расширитель канала шейки матки, 5 мм  </t>
  </si>
  <si>
    <t>Расширитель канала шейки матки, 1мм *, (33-4734R)</t>
  </si>
  <si>
    <t>Расширитель канала шейки матки,6,5мм,(33-4765R)</t>
  </si>
  <si>
    <t xml:space="preserve">Расширитель канала шейки матки, 6,5 мм  </t>
  </si>
  <si>
    <t>Расширитель канала шейки матки, 1мм *, (33-4765R)</t>
  </si>
  <si>
    <t>Расширитель канала шейки матки,6мм,(33-4735R)</t>
  </si>
  <si>
    <t xml:space="preserve">Расширитель канала шейки матки, 6 мм  </t>
  </si>
  <si>
    <t>Расширитель канала шейки матки, 1мм *, (33-4735R)</t>
  </si>
  <si>
    <t>Расширитель канала шейки матки,7,5мм,(33-4766R)</t>
  </si>
  <si>
    <t xml:space="preserve">Расширитель канала шейки матки, 7,5 мм  </t>
  </si>
  <si>
    <t>Расширитель канала шейки матки, 1мм *, (33-4766R)</t>
  </si>
  <si>
    <t>Расширитель канала шейки матки,7мм,(33-4736R)</t>
  </si>
  <si>
    <t xml:space="preserve">Расширитель канала шейки матки, 7 мм  </t>
  </si>
  <si>
    <t>Расширитель канала шейки матки, 1мм *, (33-4736R)</t>
  </si>
  <si>
    <t>Расширитель канала шейки матки,8,5мм,(33-4767R)</t>
  </si>
  <si>
    <t xml:space="preserve">Расширитель канала шейки матки, 8,5 мм  </t>
  </si>
  <si>
    <t>Расширитель канала шейки матки, 1мм *, (33-4767R)</t>
  </si>
  <si>
    <t>Расширитель канала шейки матки,8мм,(33-4737R)</t>
  </si>
  <si>
    <t xml:space="preserve">Расширитель канала шейки матки, 8 мм  </t>
  </si>
  <si>
    <t>Расширитель канала шейки матки, 1мм *, (33-4737R)</t>
  </si>
  <si>
    <t>Расширитель канала шейки матки,9,5мм,(33-4768R)</t>
  </si>
  <si>
    <t xml:space="preserve">Расширитель канала шейки матки, 9,5 мм  </t>
  </si>
  <si>
    <t>Расширитель канала шейки матки, 1мм *, (33-4768R)</t>
  </si>
  <si>
    <t>Расширитель канала шейки матки,9мм,(33-4738R)</t>
  </si>
  <si>
    <t xml:space="preserve">Расширитель канала шейки матки, 9 мм  </t>
  </si>
  <si>
    <t>Расширитель канала шейки матки, 1мм *, (33-4738R)</t>
  </si>
  <si>
    <t>Расширитель канала шейки матки,10,5мм,(33-4769R)</t>
  </si>
  <si>
    <t>Расширителель канала шейки матки №3 по Гегаро АГ-9-83-10,5</t>
  </si>
  <si>
    <t>Расширитель канала шейки матки,10мм,(33-4739R)</t>
  </si>
  <si>
    <t>Расширителель канала шейки матки №3 по Гегаро АГ-9-83-10</t>
  </si>
  <si>
    <t>Расширитель канала шейки матки,11,5мм,(33-4770R)</t>
  </si>
  <si>
    <t>Расширителель канала шейки матки №3 по Гегаро АГ-9-83-11,5</t>
  </si>
  <si>
    <t>Расширитель канала шейки матки,11мм,(33-4740R)</t>
  </si>
  <si>
    <t>Расширителель канала шейки матки №3 по Гегаро АГ-9-83-11</t>
  </si>
  <si>
    <t>Расширитель канала шейки матки,12,5мм,(33-4771R)</t>
  </si>
  <si>
    <t>Расширителель канала шейки матки №3 по Гегаро АГ-9-83-12,5</t>
  </si>
  <si>
    <t>Расширитель канала шейки матки,12мм,(33-4741R)</t>
  </si>
  <si>
    <t>Расширителель канала шейки матки №3 по Гегаро АГ-9-83-12</t>
  </si>
  <si>
    <t>Расширитель канала шейки матки,13мм,(33-4742R)</t>
  </si>
  <si>
    <t>Расширителель канала шейки матки №3 по Гегаро АГ-9-83-13</t>
  </si>
  <si>
    <t>Расширитель канала шейки матки,14мм,(33-4743R)</t>
  </si>
  <si>
    <t>Расширителель канала шейки матки №3 по Гегаро АГ-9-83-14</t>
  </si>
  <si>
    <t>Расширитель канала шейки матки,15мм,(33-4743R)</t>
  </si>
  <si>
    <t>Расширителель канала шейки матки №3 по Гегаро АГ-9-83-15</t>
  </si>
  <si>
    <t>Расширитель канала шейки матки,16мм,(33-4743R)</t>
  </si>
  <si>
    <t>Расширителель канала шейки матки №3 по Гегаро АГ-9-83-16</t>
  </si>
  <si>
    <t>Расширитель канала шейки матки,17мм,(33-4743R)</t>
  </si>
  <si>
    <t>Расширителель канала шейки матки №3 по Гегаро АГ-9-83-17</t>
  </si>
  <si>
    <t>Щипцы для удаления плодного яица,прямые,с шириной губок 14мм,260мм*,(14-0886R)</t>
  </si>
  <si>
    <t>Катетер маточный баллонный Жуковского с трубкой, резервуаром и проводником</t>
  </si>
  <si>
    <t>Двухбаллонная УБТ, установленная в родовом канале, создает необходимое давление на кровоточащую нижнюю часть матки и на сосуды, поставляющие кровь к этому участку, устраняя необходимость в осуществлении опасного и сложного хирургического вмешательства.</t>
  </si>
  <si>
    <t>Балонная тампонада Жуковского предпринятая на ранних этапах послеродового кровотечения, позволяет в течение нескольких минут в подавляющем большинстве случаев остановить кровотечение.</t>
  </si>
  <si>
    <t xml:space="preserve">Одеяла медицинская обогрева пациента WarmTouch </t>
  </si>
  <si>
    <t>Непневматическая противошоковая одежда</t>
  </si>
  <si>
    <t>пинцет глазной для завязывания швов изогнутый 97(титан)</t>
  </si>
  <si>
    <t>Характеристики</t>
  </si>
  <si>
    <t>Длина, мм </t>
  </si>
  <si>
    <t>Материал </t>
  </si>
  <si>
    <t>Форма пинцета </t>
  </si>
  <si>
    <t>Назначение пинцета </t>
  </si>
  <si>
    <t>- офтальмологический, шовный</t>
  </si>
  <si>
    <t>пинцет глазной микрохирургический прямой 72х0,3</t>
  </si>
  <si>
    <t>Ирис-пинцет глазной микрохирургический зубчатый анатомический прямой.</t>
  </si>
  <si>
    <t>Длина 72 мм*0,3</t>
  </si>
  <si>
    <t>Материал: нержавеющая сталь.</t>
  </si>
  <si>
    <t>ножницы для швов по вескотту 120 мм</t>
  </si>
  <si>
    <t>Ножницы для снятия швов прямые, 120 мм *, (35-7458R)</t>
  </si>
  <si>
    <t>канюля назальная (кислородная магистраль) взрослый и детский</t>
  </si>
  <si>
    <t>Носовая кислородная магистраль (Канюля назальная). Канюля назальная кислородная – активно применяющееся в медицинской практике для кратковременного или длительного обеспечения пациента кислородом с целью поддержания функционирования органов дыхательной системы и жизнедеятельности организма в критических ситуациях. Канюля назальная кислородная используется преимущественно для пациентов, нуждающихся в стимуляции дыхательной деятельности. Речь идёт о больных, которые по каким-то причинам не могут получать достаточное количество кислорода естественным путём. Также канюля необходима пострадавшим при пожарах и людям, в течение определённого времени находившихся в среде с загрязнённым или чрезмерно разряженным воздухом. Канюля назальная кислородная может быть подключена к баллону или концентратору О2 повышенной концентрации.</t>
  </si>
  <si>
    <t xml:space="preserve">канюля внутривенная с катетром и инъекционным клапаном </t>
  </si>
  <si>
    <t>канюля внутривенная с катетром и инъекционным клапаном</t>
  </si>
  <si>
    <t>Манжета большой размер 22-48 см руки для  модульный монитор пациента BLT-Q 5</t>
  </si>
  <si>
    <t>Манжета большой размер 22-48 см руки  для  модульный монитор пациента BLT-Q 5</t>
  </si>
  <si>
    <t xml:space="preserve">      шт</t>
  </si>
  <si>
    <t xml:space="preserve"> Взрослый пульсоксиметр датчик SpO2  для  модульный манитор пациета BLT-Q 5</t>
  </si>
  <si>
    <t>Взрослый пульсоксиметр датчик SpO2  для  модульный манитор пациета BLT-Q 5</t>
  </si>
  <si>
    <t xml:space="preserve">     шт</t>
  </si>
  <si>
    <t>Детский   пульсоксиметр датчик  SpO2  для  модульный монитор пациента BLT-Q 5</t>
  </si>
  <si>
    <t>Детский   пульсоксиметр датчик  SpO2  для  модульный манитор пациета BLT-Q 5</t>
  </si>
  <si>
    <t xml:space="preserve">   шт</t>
  </si>
  <si>
    <t xml:space="preserve"> Взрослый пульсоксиметр датчик SpO2  в комплекте  для  модульный прикроватный  манитор  Life Scepe  TR BSM – 6701k Nihon</t>
  </si>
  <si>
    <t>Взрослый пульсоксиметр  датчик  SpO2  в комплекте  для  модульный прикроватный  манитор  Life Scepe  TR BSM – 6701k Nihon</t>
  </si>
  <si>
    <t>Копрессор для аппарата ивл МВ2000 DK 50 D</t>
  </si>
  <si>
    <t>Копрессор для аппарат ивл МВ2000 DK 50 D</t>
  </si>
  <si>
    <t xml:space="preserve">    шт</t>
  </si>
  <si>
    <t>Датчик  кислородный ячейки МОХ 3 для аппарат наркозно дыхательный Myndray SynoVent E3 2016 г                 (ЕС 6А002966 )</t>
  </si>
  <si>
    <t>Датчик  кислародный ячейки МОХ 3 для аппарат наркозно дыхательный Myndray SynoVent E3 2016 г                 (ЕС 6А002966 )</t>
  </si>
  <si>
    <t>бинт стерильный</t>
  </si>
  <si>
    <t>Бинт стерильн 7*14 Совет стандарт Бухара</t>
  </si>
  <si>
    <t>бинт не стерильный</t>
  </si>
  <si>
    <t>Бинт н/стерильн 7*14 Совет стандарт Бухара</t>
  </si>
  <si>
    <t xml:space="preserve">Датчик  кислородный ячейки МОХ 3 для аппарат наркозно дыхательный Fabius plus </t>
  </si>
  <si>
    <t>Датчик  кислародный ячейки МОХ 3 для аппарат наркозно дыхательный Fabius plus</t>
  </si>
  <si>
    <t>АмплиСенс B44(RG,iQ,FEP)</t>
  </si>
  <si>
    <t>Набор реагентов для выявления и дифференциации ДНК бактерий рода Шигелла (Shigella spp.) и энтероинвазивных E. coli (EIEC), Сальмонелла (Salmonella spp.), термофильных Кампилобактерий (Campylobacter spp.) в объектах окружающей среды и клиническом материале методом полимеразной цепной реакции (ПЦР) с гибридизационно-флуоресцентной детекцией "АмплиСенс® Shigella spp. и EIEC/Salmonella spp./ Campylobacter spp.-FL" по ТУ 9398-056-01897593-2009. Вариант FEP/FRT. Форма 1 включает комплект реагентов «ПЦР-комплект» вариант FEP/FRT-50 F</t>
  </si>
  <si>
    <t>АмплиСенс RV49(RG,iQ,Mx)</t>
  </si>
  <si>
    <t>Набор реагентов для выявления и количественного определения ДНК Parvovirus B19 в клиническом материале методом полимеразной цепной реакции (ПЦР) с гибридизационно-флуоресцентной детекцией "АмплиСенс® Parvovirus B19-FL" по ТУ 9398-084-01897593-2012. Формат FRT. Форма 2 включает комплект реагентов «ПЦР-комплект» вариант FRT-50 F</t>
  </si>
  <si>
    <t>АмплиСенс K2-9- Et-100</t>
  </si>
  <si>
    <t>Комплект реагентов для выделения РНК/ДНК из клинического материала "РИБО-преп" по ТУ 9398-071-01897593-2008. Форма 2 включает комплект реагентов "РИБО-преп" вариант 100</t>
  </si>
  <si>
    <t>Набор реагентов для выявления РНК вируса гепатита С (HCV) в клиническом материале методом полимеразной цепной реакции (ПЦР) с гибридизационно-флуоресцентной детекцией "АмплиСенс® HCV-FL" по ТУ 9398-019-01897593-2012. Формат FRT. Форма 4 включает комплект реагентов «ПЦР-комплект» вариант FRT.</t>
  </si>
  <si>
    <t>АмплиСенс RV5- Mod(RG,iQ,Mx,Dt)</t>
  </si>
  <si>
    <t>Набор реагентов для выявления ДНК вируса гепатита В (HВV) в клиническом материале методом полимеразной цепной реакции (ПЦР) с гибридизационно-флуоресцентной детекцией «АмплиСенс® HBV-FL» по ТУ 9398-030-01897593-2012.  Формат FRT. Форма 4 включает комплект реагентов "ПЦР-комплект" вариант FRТ</t>
  </si>
  <si>
    <t>АмплиСенс K3- 1064-100</t>
  </si>
  <si>
    <t>Комплект реагентов для экстракции РНК/ДНК из биологического материала "МАГНО-сорб" по ТУ 9398-106-01897593-2012. Форма 4: "МАГНО-сорб" вариант 100-200М.</t>
  </si>
  <si>
    <t>Пробирка вакуумная Plasmolifting с Na гепарином и разделительным гелем 9 мл</t>
  </si>
  <si>
    <t>Вакуумные пробирки Plasmolifting нужны для безопасного забора крови и последующего центрифугирования. Плазма, полученная с их использованием, может применяться in vivo, т.е. для введения в организм человека.</t>
  </si>
  <si>
    <t>ШТАТИВ ДЛЯ ДОЗАТОРА, ПРЯМОЙ</t>
  </si>
  <si>
    <t>Предназначен для хранения всех моделей механических и электронных дозаторов широкого ряда производителей. Представляет из себя линейную стойку, на которой свободно размещается 6 дозаторов.</t>
  </si>
  <si>
    <t>ШТАТИВ ДЛЯ ПИПЕТОКДОЗАТОРОВ 6 МЕСТ</t>
  </si>
  <si>
    <t>Предназначен для хранения всех моделей механических и электронных дозаторов широкого ряда производителей. Представляет из себя круглую стойку, на которой свободно размещается 6 дозаторов.</t>
  </si>
  <si>
    <t>Штатив для пробирок ШЛПП-02, п/эт на 10, 20 гнёзд</t>
  </si>
  <si>
    <t>Штатив для пробирок - предназначен для установки стеклянных пробирок с питательными средствами, культурами бактерий и реактивами.</t>
  </si>
  <si>
    <t>Штатив для пробирок ШЛПП-02, п/эт на 40 гнёзд</t>
  </si>
  <si>
    <t>Штатив Универсальный для пробирок п/п, 4/12/32/96 гнезда, диам 30/16/12/6</t>
  </si>
  <si>
    <t>Штатаив Универсальный для пробирок п/п, 4/12/32/96 гнезда, диам 30/16/12/6 Aptaca</t>
  </si>
  <si>
    <t>Анализатор алкоголя в выдыхаемом воздухе</t>
  </si>
  <si>
    <t xml:space="preserve"> изготовленный в Великобритании электрохимический/датчик топливного элемента: высокая специфичность к алкоголю, не подверженная воздействию других возможных загрязнений дыхания;</t>
  </si>
  <si>
    <t>Контур дыхательный без принадлежностей (22м) длина 1,6м</t>
  </si>
  <si>
    <t>Контур дыхательный с дополнительной трубкой</t>
  </si>
  <si>
    <t xml:space="preserve">Контур дыхательный без принадлежностей детский </t>
  </si>
  <si>
    <t>Эндтрахеальная трубка без манжета 2 размер</t>
  </si>
  <si>
    <t>Эндтрахеальная трубка без манжета 2,5 размер</t>
  </si>
  <si>
    <t xml:space="preserve">Шт </t>
  </si>
  <si>
    <t>Эндтрахеальная трубка без манжета 3 размер</t>
  </si>
  <si>
    <t>Эндтрахеальная трубка без манжета 3,5 размер</t>
  </si>
  <si>
    <t>Эндтрахеальная трубка без манжета 4 размер</t>
  </si>
  <si>
    <t>Электронные термометры</t>
  </si>
  <si>
    <t>Термометр Biotherm Budget Digital медицинский электронный цифровой Термометры электронные</t>
  </si>
  <si>
    <r>
      <t>Хирургические иглы</t>
    </r>
    <r>
      <rPr>
        <sz val="11"/>
        <color rgb="FFFF0000"/>
        <rFont val="Times New Roman"/>
        <family val="1"/>
        <charset val="204"/>
      </rPr>
      <t> используются во время оперативных вмешательств для эффективного сшивания биологических тканей различных органов и сосудов.</t>
    </r>
  </si>
  <si>
    <r>
      <t>Одеяла WarmTouch</t>
    </r>
    <r>
      <rPr>
        <sz val="11"/>
        <color theme="1"/>
        <rFont val="Times New Roman"/>
        <family val="1"/>
        <charset val="204"/>
      </rPr>
      <t> изготовлены из мягкого, прочного, устойчивого к царапинам материала с водостойкой текстурой: А - Ткань верхнего слоя исключает нагрев поверхности, которая может соприкасаться с кожей </t>
    </r>
    <r>
      <rPr>
        <sz val="11"/>
        <color rgb="FF040C28"/>
        <rFont val="Times New Roman"/>
        <family val="1"/>
        <charset val="204"/>
      </rPr>
      <t>пациента</t>
    </r>
    <r>
      <rPr>
        <sz val="11"/>
        <color theme="1"/>
        <rFont val="Times New Roman"/>
        <family val="1"/>
        <charset val="204"/>
      </rPr>
      <t>. В - Слоеная структура среднего слоя придает прочность, исключая даже мельчайшие разрывы ткани.</t>
    </r>
  </si>
  <si>
    <r>
      <t>—</t>
    </r>
    <r>
      <rPr>
        <sz val="11"/>
        <color rgb="FF555555"/>
        <rFont val="Times New Roman"/>
        <family val="1"/>
        <charset val="204"/>
      </rPr>
      <t xml:space="preserve">97. </t>
    </r>
    <r>
      <rPr>
        <sz val="11"/>
        <color rgb="FF000000"/>
        <rFont val="Times New Roman"/>
        <family val="1"/>
        <charset val="204"/>
      </rPr>
      <t>Частота применений </t>
    </r>
  </si>
  <si>
    <r>
      <t>—</t>
    </r>
    <r>
      <rPr>
        <sz val="11"/>
        <color rgb="FF555555"/>
        <rFont val="Times New Roman"/>
        <family val="1"/>
        <charset val="204"/>
      </rPr>
      <t>многоразовый</t>
    </r>
  </si>
  <si>
    <r>
      <t>—</t>
    </r>
    <r>
      <rPr>
        <sz val="11"/>
        <color rgb="FF555555"/>
        <rFont val="Times New Roman"/>
        <family val="1"/>
        <charset val="204"/>
      </rPr>
      <t>титан</t>
    </r>
  </si>
  <si>
    <r>
      <t>—</t>
    </r>
    <r>
      <rPr>
        <sz val="11"/>
        <color rgb="FF555555"/>
        <rFont val="Times New Roman"/>
        <family val="1"/>
        <charset val="204"/>
      </rPr>
      <t>с изогнутыми кончиками</t>
    </r>
  </si>
  <si>
    <r>
      <t>Предназначен для пробирок, с наружным диаметром от 6 до 30 мм. Возможно автоклавирование при температуре +121°С. Может ориентироваться в четырех различных положениях.</t>
    </r>
    <r>
      <rPr>
        <sz val="11"/>
        <color theme="1"/>
        <rFont val="Times New Roman"/>
        <family val="1"/>
        <charset val="204"/>
      </rPr>
      <t xml:space="preserve"> </t>
    </r>
  </si>
  <si>
    <t>Бумага для ЭКГ аппаратов 152 х 120 х 150 Бумага диаграммная</t>
  </si>
  <si>
    <t>Сумма</t>
  </si>
  <si>
    <t>ИТОГО:</t>
  </si>
  <si>
    <t>АмплиСенс RV1- Mod(RG,iQ,Mx,Dt)</t>
  </si>
  <si>
    <r>
      <t>Решено:</t>
    </r>
    <r>
      <rPr>
        <sz val="12"/>
        <color rgb="FF333333"/>
        <rFont val="Times New Roman"/>
        <family val="1"/>
        <charset val="204"/>
      </rPr>
      <t xml:space="preserve"> Признать по лоту </t>
    </r>
    <r>
      <rPr>
        <sz val="12"/>
        <color rgb="FF000000"/>
        <rFont val="Times New Roman"/>
        <family val="1"/>
        <charset val="204"/>
      </rPr>
      <t>№1-50 победителем ТОО «Медстандарт»</t>
    </r>
  </si>
  <si>
    <t>Признать по лоту №51-90 победителем ТОО «Сенім Фармплюс»</t>
  </si>
  <si>
    <t>ТОО «Сенім Фармплюс" РК, обл.Алматы, Карасайский р-он, ул. Жана-арна, 22Г.</t>
  </si>
  <si>
    <t>ТОО "Medstandart" КР, г.Астана, р-он Есиль, ул.Әлихан Бөкейхан, дом 29, н.п. 18</t>
  </si>
  <si>
    <t>ИП "Сенім" РК, г.Алматы, мкр.Тастыбулак, ул.Московская, 15.</t>
  </si>
  <si>
    <r>
      <t>Отклоненные ценовые предложения:</t>
    </r>
    <r>
      <rPr>
        <sz val="12"/>
        <color rgb="FF333333"/>
        <rFont val="Times New Roman"/>
        <family val="1"/>
        <charset val="204"/>
      </rPr>
      <t> ИП "Сенім" РК, г.Алматы, мкр.Тастыбулак, ул.Московская, 15.</t>
    </r>
  </si>
  <si>
    <t>В соответствии с постановлением Правительства РК от 07 июня 2023 г №110 "Об утверждении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 медицинской помощи" произвели вскрытия конвертов:</t>
  </si>
  <si>
    <t>с.Урджар                                                                                                                                      16.00 часов 28 июля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</si>
</sst>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01011B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2F2F2F"/>
      <name val="Times New Roman"/>
      <family val="1"/>
      <charset val="204"/>
    </font>
    <font>
      <sz val="11"/>
      <color rgb="FF040C28"/>
      <name val="Times New Roman"/>
      <family val="1"/>
      <charset val="204"/>
    </font>
    <font>
      <sz val="11"/>
      <color rgb="FF555555"/>
      <name val="Times New Roman"/>
      <family val="1"/>
      <charset val="204"/>
    </font>
    <font>
      <sz val="11"/>
      <color rgb="FF222222"/>
      <name val="Times New Roman"/>
      <family val="1"/>
      <charset val="204"/>
    </font>
    <font>
      <sz val="11"/>
      <color rgb="FF211F1F"/>
      <name val="Times New Roman"/>
      <family val="1"/>
      <charset val="204"/>
    </font>
    <font>
      <sz val="11"/>
      <color rgb="FF3C3C3C"/>
      <name val="Times New Roman"/>
      <family val="1"/>
      <charset val="204"/>
    </font>
    <font>
      <sz val="11"/>
      <color rgb="FF212529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1" fillId="0" borderId="3" xfId="0" applyFont="1" applyBorder="1" applyAlignment="1">
      <alignment vertical="top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0" xfId="0" applyFill="1"/>
    <xf numFmtId="0" fontId="1" fillId="0" borderId="3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9" fillId="0" borderId="2" xfId="0" applyFont="1" applyBorder="1" applyAlignment="1">
      <alignment horizontal="center" vertical="top"/>
    </xf>
    <xf numFmtId="0" fontId="19" fillId="0" borderId="7" xfId="0" applyFont="1" applyBorder="1" applyAlignment="1">
      <alignment horizontal="center" vertical="top"/>
    </xf>
    <xf numFmtId="0" fontId="19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0" fillId="0" borderId="5" xfId="0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4"/>
  <sheetViews>
    <sheetView tabSelected="1" topLeftCell="A142" zoomScale="85" zoomScaleNormal="85" workbookViewId="0">
      <selection activeCell="B6" sqref="B6"/>
    </sheetView>
  </sheetViews>
  <sheetFormatPr defaultRowHeight="15" x14ac:dyDescent="0.25"/>
  <cols>
    <col min="2" max="2" width="7.85546875" customWidth="1"/>
    <col min="3" max="3" width="28" customWidth="1"/>
    <col min="4" max="4" width="46.28515625" style="19" customWidth="1"/>
    <col min="5" max="5" width="14.5703125" customWidth="1"/>
    <col min="6" max="6" width="11.28515625" customWidth="1"/>
    <col min="7" max="7" width="12.28515625" style="25" customWidth="1"/>
    <col min="8" max="8" width="12.7109375" style="21" customWidth="1"/>
  </cols>
  <sheetData>
    <row r="2" spans="2:8" ht="18.75" x14ac:dyDescent="0.25">
      <c r="B2" s="55" t="s">
        <v>5</v>
      </c>
      <c r="C2" s="55"/>
      <c r="D2" s="55"/>
      <c r="E2" s="55"/>
      <c r="F2" s="55"/>
      <c r="G2" s="55"/>
      <c r="H2" s="55"/>
    </row>
    <row r="3" spans="2:8" ht="18.75" x14ac:dyDescent="0.25">
      <c r="B3" s="55" t="s">
        <v>6</v>
      </c>
      <c r="C3" s="55"/>
      <c r="D3" s="55"/>
      <c r="E3" s="55"/>
      <c r="F3" s="55"/>
      <c r="G3" s="55"/>
      <c r="H3" s="55"/>
    </row>
    <row r="4" spans="2:8" ht="15.75" x14ac:dyDescent="0.25">
      <c r="B4" s="1"/>
    </row>
    <row r="5" spans="2:8" ht="15.75" x14ac:dyDescent="0.25">
      <c r="B5" s="56" t="s">
        <v>231</v>
      </c>
      <c r="C5" s="56"/>
      <c r="D5" s="56"/>
      <c r="E5" s="56"/>
      <c r="F5" s="56"/>
      <c r="G5" s="56"/>
      <c r="H5" s="56"/>
    </row>
    <row r="6" spans="2:8" ht="15.75" x14ac:dyDescent="0.25">
      <c r="B6" s="2" t="s">
        <v>7</v>
      </c>
    </row>
    <row r="7" spans="2:8" ht="69" customHeight="1" x14ac:dyDescent="0.25">
      <c r="B7" s="32" t="s">
        <v>230</v>
      </c>
      <c r="C7" s="32"/>
      <c r="D7" s="32"/>
      <c r="E7" s="32"/>
      <c r="F7" s="32"/>
      <c r="G7" s="32"/>
      <c r="H7" s="32"/>
    </row>
    <row r="8" spans="2:8" ht="34.5" customHeight="1" x14ac:dyDescent="0.25">
      <c r="B8" s="32" t="s">
        <v>8</v>
      </c>
      <c r="C8" s="32"/>
      <c r="D8" s="32"/>
      <c r="E8" s="32"/>
      <c r="F8" s="32"/>
      <c r="G8" s="32"/>
      <c r="H8" s="32"/>
    </row>
    <row r="9" spans="2:8" ht="28.5" customHeight="1" x14ac:dyDescent="0.25">
      <c r="B9" s="33" t="s">
        <v>9</v>
      </c>
      <c r="C9" s="33"/>
      <c r="D9" s="33"/>
      <c r="E9" s="33"/>
      <c r="F9" s="33"/>
      <c r="G9" s="33"/>
      <c r="H9" s="33"/>
    </row>
    <row r="10" spans="2:8" ht="15.75" x14ac:dyDescent="0.25">
      <c r="B10" s="52" t="s">
        <v>226</v>
      </c>
      <c r="C10" s="52"/>
      <c r="D10" s="52"/>
      <c r="E10" s="52"/>
      <c r="F10" s="52"/>
      <c r="G10" s="52"/>
    </row>
    <row r="11" spans="2:8" ht="15.75" x14ac:dyDescent="0.25">
      <c r="B11" s="54" t="s">
        <v>227</v>
      </c>
      <c r="C11" s="54"/>
      <c r="D11" s="54"/>
      <c r="E11" s="54"/>
      <c r="F11" s="54"/>
      <c r="G11" s="54"/>
    </row>
    <row r="12" spans="2:8" ht="15.75" x14ac:dyDescent="0.25">
      <c r="B12" s="54" t="s">
        <v>228</v>
      </c>
      <c r="C12" s="54"/>
      <c r="D12" s="54"/>
      <c r="E12" s="54"/>
      <c r="F12" s="54"/>
      <c r="G12" s="54"/>
    </row>
    <row r="13" spans="2:8" ht="15.75" x14ac:dyDescent="0.25">
      <c r="B13" s="53" t="s">
        <v>10</v>
      </c>
      <c r="C13" s="53"/>
      <c r="D13" s="53"/>
      <c r="E13" s="53"/>
      <c r="F13" s="53"/>
      <c r="G13" s="53"/>
    </row>
    <row r="14" spans="2:8" ht="15.75" x14ac:dyDescent="0.25">
      <c r="B14" s="53" t="s">
        <v>229</v>
      </c>
      <c r="C14" s="53"/>
      <c r="D14" s="53"/>
      <c r="E14" s="53"/>
      <c r="F14" s="53"/>
      <c r="G14" s="53"/>
    </row>
    <row r="16" spans="2:8" s="19" customFormat="1" x14ac:dyDescent="0.25">
      <c r="B16" s="23" t="s">
        <v>0</v>
      </c>
      <c r="C16" s="20" t="s">
        <v>1</v>
      </c>
      <c r="D16" s="20" t="s">
        <v>11</v>
      </c>
      <c r="E16" s="20" t="s">
        <v>2</v>
      </c>
      <c r="F16" s="20" t="s">
        <v>3</v>
      </c>
      <c r="G16" s="26" t="s">
        <v>4</v>
      </c>
      <c r="H16" s="24" t="s">
        <v>221</v>
      </c>
    </row>
    <row r="17" spans="2:8" ht="30" x14ac:dyDescent="0.25">
      <c r="B17" s="5">
        <v>1</v>
      </c>
      <c r="C17" s="6" t="s">
        <v>20</v>
      </c>
      <c r="D17" s="6" t="s">
        <v>21</v>
      </c>
      <c r="E17" s="3" t="s">
        <v>22</v>
      </c>
      <c r="F17" s="3">
        <v>150</v>
      </c>
      <c r="G17" s="27">
        <v>1424</v>
      </c>
      <c r="H17" s="22">
        <f>F17*G17</f>
        <v>213600</v>
      </c>
    </row>
    <row r="18" spans="2:8" ht="30" x14ac:dyDescent="0.25">
      <c r="B18" s="36">
        <v>2</v>
      </c>
      <c r="C18" s="43" t="s">
        <v>23</v>
      </c>
      <c r="D18" s="6" t="s">
        <v>220</v>
      </c>
      <c r="E18" s="44" t="s">
        <v>22</v>
      </c>
      <c r="F18" s="44">
        <v>100</v>
      </c>
      <c r="G18" s="51">
        <v>5680</v>
      </c>
      <c r="H18" s="34">
        <f>F18*G18</f>
        <v>568000</v>
      </c>
    </row>
    <row r="19" spans="2:8" x14ac:dyDescent="0.25">
      <c r="B19" s="41"/>
      <c r="C19" s="43"/>
      <c r="D19" s="7" t="s">
        <v>24</v>
      </c>
      <c r="E19" s="44"/>
      <c r="F19" s="44"/>
      <c r="G19" s="51"/>
      <c r="H19" s="42"/>
    </row>
    <row r="20" spans="2:8" x14ac:dyDescent="0.25">
      <c r="B20" s="41"/>
      <c r="C20" s="43"/>
      <c r="D20" s="7" t="s">
        <v>25</v>
      </c>
      <c r="E20" s="44"/>
      <c r="F20" s="44"/>
      <c r="G20" s="51"/>
      <c r="H20" s="42"/>
    </row>
    <row r="21" spans="2:8" x14ac:dyDescent="0.25">
      <c r="B21" s="41"/>
      <c r="C21" s="43"/>
      <c r="D21" s="7" t="s">
        <v>26</v>
      </c>
      <c r="E21" s="44"/>
      <c r="F21" s="44"/>
      <c r="G21" s="51"/>
      <c r="H21" s="42"/>
    </row>
    <row r="22" spans="2:8" x14ac:dyDescent="0.25">
      <c r="B22" s="37"/>
      <c r="C22" s="43"/>
      <c r="D22" s="7" t="s">
        <v>27</v>
      </c>
      <c r="E22" s="44"/>
      <c r="F22" s="44"/>
      <c r="G22" s="51"/>
      <c r="H22" s="35"/>
    </row>
    <row r="23" spans="2:8" ht="180.75" customHeight="1" x14ac:dyDescent="0.25">
      <c r="B23" s="5">
        <v>3</v>
      </c>
      <c r="C23" s="6" t="s">
        <v>28</v>
      </c>
      <c r="D23" s="6" t="s">
        <v>29</v>
      </c>
      <c r="E23" s="3" t="s">
        <v>22</v>
      </c>
      <c r="F23" s="3">
        <v>200</v>
      </c>
      <c r="G23" s="27">
        <v>2720</v>
      </c>
      <c r="H23" s="22">
        <f>F23*G23</f>
        <v>544000</v>
      </c>
    </row>
    <row r="24" spans="2:8" ht="105" x14ac:dyDescent="0.25">
      <c r="B24" s="5">
        <v>4</v>
      </c>
      <c r="C24" s="6" t="s">
        <v>30</v>
      </c>
      <c r="D24" s="6" t="s">
        <v>31</v>
      </c>
      <c r="E24" s="3" t="s">
        <v>22</v>
      </c>
      <c r="F24" s="3">
        <v>2</v>
      </c>
      <c r="G24" s="27">
        <v>25600</v>
      </c>
      <c r="H24" s="22">
        <f>F24*G24</f>
        <v>51200</v>
      </c>
    </row>
    <row r="25" spans="2:8" ht="45" x14ac:dyDescent="0.25">
      <c r="B25" s="5">
        <v>5</v>
      </c>
      <c r="C25" s="6" t="s">
        <v>32</v>
      </c>
      <c r="D25" s="6" t="s">
        <v>33</v>
      </c>
      <c r="E25" s="3" t="s">
        <v>22</v>
      </c>
      <c r="F25" s="3">
        <v>60</v>
      </c>
      <c r="G25" s="27">
        <v>340</v>
      </c>
      <c r="H25" s="22">
        <f t="shared" ref="H25:H28" si="0">F25*G25</f>
        <v>20400</v>
      </c>
    </row>
    <row r="26" spans="2:8" ht="150" x14ac:dyDescent="0.25">
      <c r="B26" s="5">
        <v>6</v>
      </c>
      <c r="C26" s="6" t="s">
        <v>34</v>
      </c>
      <c r="D26" s="6" t="s">
        <v>35</v>
      </c>
      <c r="E26" s="3" t="s">
        <v>22</v>
      </c>
      <c r="F26" s="3">
        <v>5</v>
      </c>
      <c r="G26" s="27">
        <v>4160</v>
      </c>
      <c r="H26" s="22">
        <f t="shared" si="0"/>
        <v>20800</v>
      </c>
    </row>
    <row r="27" spans="2:8" ht="30" x14ac:dyDescent="0.25">
      <c r="B27" s="5">
        <v>7</v>
      </c>
      <c r="C27" s="6" t="s">
        <v>36</v>
      </c>
      <c r="D27" s="6" t="s">
        <v>36</v>
      </c>
      <c r="E27" s="3" t="s">
        <v>22</v>
      </c>
      <c r="F27" s="3">
        <v>5</v>
      </c>
      <c r="G27" s="27">
        <v>8240</v>
      </c>
      <c r="H27" s="22">
        <f t="shared" si="0"/>
        <v>41200</v>
      </c>
    </row>
    <row r="28" spans="2:8" x14ac:dyDescent="0.25">
      <c r="B28" s="5">
        <v>8</v>
      </c>
      <c r="C28" s="6" t="s">
        <v>37</v>
      </c>
      <c r="D28" s="6" t="s">
        <v>37</v>
      </c>
      <c r="E28" s="3" t="s">
        <v>22</v>
      </c>
      <c r="F28" s="3">
        <v>5</v>
      </c>
      <c r="G28" s="27">
        <v>19300</v>
      </c>
      <c r="H28" s="22">
        <f t="shared" si="0"/>
        <v>96500</v>
      </c>
    </row>
    <row r="29" spans="2:8" ht="60" x14ac:dyDescent="0.25">
      <c r="B29" s="36">
        <v>9</v>
      </c>
      <c r="C29" s="43" t="s">
        <v>38</v>
      </c>
      <c r="D29" s="6" t="s">
        <v>39</v>
      </c>
      <c r="E29" s="44" t="s">
        <v>22</v>
      </c>
      <c r="F29" s="44">
        <v>5</v>
      </c>
      <c r="G29" s="51">
        <v>6490</v>
      </c>
      <c r="H29" s="34">
        <f>F29*G29</f>
        <v>32450</v>
      </c>
    </row>
    <row r="30" spans="2:8" ht="45" x14ac:dyDescent="0.25">
      <c r="B30" s="41"/>
      <c r="C30" s="43"/>
      <c r="D30" s="6" t="s">
        <v>40</v>
      </c>
      <c r="E30" s="44"/>
      <c r="F30" s="44"/>
      <c r="G30" s="51"/>
      <c r="H30" s="42"/>
    </row>
    <row r="31" spans="2:8" x14ac:dyDescent="0.25">
      <c r="B31" s="41"/>
      <c r="C31" s="43"/>
      <c r="D31" s="6" t="s">
        <v>41</v>
      </c>
      <c r="E31" s="44"/>
      <c r="F31" s="44"/>
      <c r="G31" s="51"/>
      <c r="H31" s="42"/>
    </row>
    <row r="32" spans="2:8" ht="30" x14ac:dyDescent="0.25">
      <c r="B32" s="37"/>
      <c r="C32" s="43"/>
      <c r="D32" s="6" t="s">
        <v>42</v>
      </c>
      <c r="E32" s="44"/>
      <c r="F32" s="44"/>
      <c r="G32" s="51"/>
      <c r="H32" s="35"/>
    </row>
    <row r="33" spans="2:8" ht="45" x14ac:dyDescent="0.25">
      <c r="B33" s="5">
        <v>10</v>
      </c>
      <c r="C33" s="6" t="s">
        <v>43</v>
      </c>
      <c r="D33" s="6" t="s">
        <v>43</v>
      </c>
      <c r="E33" s="3" t="s">
        <v>22</v>
      </c>
      <c r="F33" s="3">
        <v>15</v>
      </c>
      <c r="G33" s="27">
        <v>6070</v>
      </c>
      <c r="H33" s="22">
        <f>F33*G33</f>
        <v>91050</v>
      </c>
    </row>
    <row r="34" spans="2:8" ht="30" x14ac:dyDescent="0.25">
      <c r="B34" s="5">
        <v>11</v>
      </c>
      <c r="C34" s="6" t="s">
        <v>44</v>
      </c>
      <c r="D34" s="8" t="s">
        <v>45</v>
      </c>
      <c r="E34" s="3" t="s">
        <v>46</v>
      </c>
      <c r="F34" s="3">
        <v>4</v>
      </c>
      <c r="G34" s="27">
        <v>60200</v>
      </c>
      <c r="H34" s="22">
        <f t="shared" ref="H34:H48" si="1">F34*G34</f>
        <v>240800</v>
      </c>
    </row>
    <row r="35" spans="2:8" ht="45" x14ac:dyDescent="0.25">
      <c r="B35" s="5">
        <v>12</v>
      </c>
      <c r="C35" s="6" t="s">
        <v>47</v>
      </c>
      <c r="D35" s="6" t="s">
        <v>47</v>
      </c>
      <c r="E35" s="3" t="s">
        <v>22</v>
      </c>
      <c r="F35" s="3">
        <v>5</v>
      </c>
      <c r="G35" s="27">
        <v>6200</v>
      </c>
      <c r="H35" s="22">
        <f t="shared" si="1"/>
        <v>31000</v>
      </c>
    </row>
    <row r="36" spans="2:8" ht="30" x14ac:dyDescent="0.25">
      <c r="B36" s="5">
        <v>13</v>
      </c>
      <c r="C36" s="6" t="s">
        <v>48</v>
      </c>
      <c r="D36" s="6" t="s">
        <v>48</v>
      </c>
      <c r="E36" s="3" t="s">
        <v>49</v>
      </c>
      <c r="F36" s="3">
        <v>15</v>
      </c>
      <c r="G36" s="28">
        <v>7100</v>
      </c>
      <c r="H36" s="22">
        <f t="shared" si="1"/>
        <v>106500</v>
      </c>
    </row>
    <row r="37" spans="2:8" ht="30" x14ac:dyDescent="0.25">
      <c r="B37" s="5">
        <v>14</v>
      </c>
      <c r="C37" s="6" t="s">
        <v>50</v>
      </c>
      <c r="D37" s="6" t="s">
        <v>50</v>
      </c>
      <c r="E37" s="3" t="s">
        <v>49</v>
      </c>
      <c r="F37" s="3">
        <v>6</v>
      </c>
      <c r="G37" s="28">
        <v>6100</v>
      </c>
      <c r="H37" s="22">
        <f t="shared" si="1"/>
        <v>36600</v>
      </c>
    </row>
    <row r="38" spans="2:8" ht="45" x14ac:dyDescent="0.25">
      <c r="B38" s="5">
        <v>15</v>
      </c>
      <c r="C38" s="6" t="s">
        <v>51</v>
      </c>
      <c r="D38" s="6" t="s">
        <v>52</v>
      </c>
      <c r="E38" s="3" t="s">
        <v>22</v>
      </c>
      <c r="F38" s="3">
        <v>3</v>
      </c>
      <c r="G38" s="27">
        <v>2890</v>
      </c>
      <c r="H38" s="22">
        <f t="shared" si="1"/>
        <v>8670</v>
      </c>
    </row>
    <row r="39" spans="2:8" ht="30" x14ac:dyDescent="0.25">
      <c r="B39" s="5">
        <v>16</v>
      </c>
      <c r="C39" s="6" t="s">
        <v>53</v>
      </c>
      <c r="D39" s="6" t="s">
        <v>54</v>
      </c>
      <c r="E39" s="3" t="s">
        <v>22</v>
      </c>
      <c r="F39" s="3">
        <v>3</v>
      </c>
      <c r="G39" s="27">
        <v>7360</v>
      </c>
      <c r="H39" s="22">
        <f t="shared" si="1"/>
        <v>22080</v>
      </c>
    </row>
    <row r="40" spans="2:8" ht="30" x14ac:dyDescent="0.25">
      <c r="B40" s="5">
        <v>17</v>
      </c>
      <c r="C40" s="6" t="s">
        <v>55</v>
      </c>
      <c r="D40" s="6" t="s">
        <v>56</v>
      </c>
      <c r="E40" s="3" t="s">
        <v>22</v>
      </c>
      <c r="F40" s="3">
        <v>5</v>
      </c>
      <c r="G40" s="27">
        <v>19300</v>
      </c>
      <c r="H40" s="22">
        <f t="shared" si="1"/>
        <v>96500</v>
      </c>
    </row>
    <row r="41" spans="2:8" ht="60" x14ac:dyDescent="0.25">
      <c r="B41" s="5">
        <v>18</v>
      </c>
      <c r="C41" s="6" t="s">
        <v>57</v>
      </c>
      <c r="D41" s="9" t="s">
        <v>213</v>
      </c>
      <c r="E41" s="3" t="s">
        <v>22</v>
      </c>
      <c r="F41" s="3">
        <v>5</v>
      </c>
      <c r="G41" s="27">
        <v>1590</v>
      </c>
      <c r="H41" s="22">
        <f t="shared" si="1"/>
        <v>7950</v>
      </c>
    </row>
    <row r="42" spans="2:8" x14ac:dyDescent="0.25">
      <c r="B42" s="5">
        <v>19</v>
      </c>
      <c r="C42" s="6" t="s">
        <v>58</v>
      </c>
      <c r="D42" s="10"/>
      <c r="E42" s="3" t="s">
        <v>22</v>
      </c>
      <c r="F42" s="3">
        <v>5</v>
      </c>
      <c r="G42" s="27">
        <v>1150</v>
      </c>
      <c r="H42" s="22">
        <f>F42*G42</f>
        <v>5750</v>
      </c>
    </row>
    <row r="43" spans="2:8" ht="45" x14ac:dyDescent="0.25">
      <c r="B43" s="5">
        <v>20</v>
      </c>
      <c r="C43" s="6" t="s">
        <v>59</v>
      </c>
      <c r="D43" s="6" t="s">
        <v>60</v>
      </c>
      <c r="E43" s="3" t="s">
        <v>22</v>
      </c>
      <c r="F43" s="3">
        <v>3</v>
      </c>
      <c r="G43" s="27">
        <v>10500</v>
      </c>
      <c r="H43" s="22">
        <f t="shared" si="1"/>
        <v>31500</v>
      </c>
    </row>
    <row r="44" spans="2:8" ht="45" x14ac:dyDescent="0.25">
      <c r="B44" s="5">
        <v>21</v>
      </c>
      <c r="C44" s="6" t="s">
        <v>61</v>
      </c>
      <c r="D44" s="6" t="s">
        <v>62</v>
      </c>
      <c r="E44" s="3" t="s">
        <v>22</v>
      </c>
      <c r="F44" s="3">
        <v>3</v>
      </c>
      <c r="G44" s="27">
        <v>15070</v>
      </c>
      <c r="H44" s="22">
        <f t="shared" si="1"/>
        <v>45210</v>
      </c>
    </row>
    <row r="45" spans="2:8" ht="45" x14ac:dyDescent="0.25">
      <c r="B45" s="5">
        <v>22</v>
      </c>
      <c r="C45" s="6" t="s">
        <v>63</v>
      </c>
      <c r="D45" s="6" t="s">
        <v>64</v>
      </c>
      <c r="E45" s="3" t="s">
        <v>22</v>
      </c>
      <c r="F45" s="3">
        <v>3</v>
      </c>
      <c r="G45" s="27">
        <v>5990</v>
      </c>
      <c r="H45" s="22">
        <f t="shared" si="1"/>
        <v>17970</v>
      </c>
    </row>
    <row r="46" spans="2:8" ht="45" x14ac:dyDescent="0.25">
      <c r="B46" s="5">
        <v>23</v>
      </c>
      <c r="C46" s="6" t="s">
        <v>65</v>
      </c>
      <c r="D46" s="6" t="s">
        <v>64</v>
      </c>
      <c r="E46" s="3" t="s">
        <v>22</v>
      </c>
      <c r="F46" s="3">
        <v>3</v>
      </c>
      <c r="G46" s="27">
        <v>5990</v>
      </c>
      <c r="H46" s="22">
        <f t="shared" si="1"/>
        <v>17970</v>
      </c>
    </row>
    <row r="47" spans="2:8" ht="45" x14ac:dyDescent="0.25">
      <c r="B47" s="5">
        <v>24</v>
      </c>
      <c r="C47" s="6" t="s">
        <v>66</v>
      </c>
      <c r="D47" s="6" t="s">
        <v>67</v>
      </c>
      <c r="E47" s="3" t="s">
        <v>22</v>
      </c>
      <c r="F47" s="3">
        <v>3</v>
      </c>
      <c r="G47" s="27">
        <v>5990</v>
      </c>
      <c r="H47" s="22">
        <f t="shared" si="1"/>
        <v>17970</v>
      </c>
    </row>
    <row r="48" spans="2:8" ht="60" x14ac:dyDescent="0.25">
      <c r="B48" s="5">
        <v>25</v>
      </c>
      <c r="C48" s="6" t="s">
        <v>68</v>
      </c>
      <c r="D48" s="6" t="s">
        <v>69</v>
      </c>
      <c r="E48" s="3" t="s">
        <v>22</v>
      </c>
      <c r="F48" s="3">
        <v>3</v>
      </c>
      <c r="G48" s="27">
        <v>11600</v>
      </c>
      <c r="H48" s="22">
        <f t="shared" si="1"/>
        <v>34800</v>
      </c>
    </row>
    <row r="49" spans="2:8" x14ac:dyDescent="0.25">
      <c r="B49" s="36">
        <v>26</v>
      </c>
      <c r="C49" s="43" t="s">
        <v>70</v>
      </c>
      <c r="D49" s="6" t="s">
        <v>71</v>
      </c>
      <c r="E49" s="44" t="s">
        <v>22</v>
      </c>
      <c r="F49" s="44">
        <v>3</v>
      </c>
      <c r="G49" s="51">
        <v>9450</v>
      </c>
      <c r="H49" s="34">
        <f>F49*G49</f>
        <v>28350</v>
      </c>
    </row>
    <row r="50" spans="2:8" ht="30" x14ac:dyDescent="0.25">
      <c r="B50" s="37"/>
      <c r="C50" s="43"/>
      <c r="D50" s="6" t="s">
        <v>72</v>
      </c>
      <c r="E50" s="44"/>
      <c r="F50" s="44"/>
      <c r="G50" s="51"/>
      <c r="H50" s="35"/>
    </row>
    <row r="51" spans="2:8" x14ac:dyDescent="0.25">
      <c r="B51" s="36">
        <v>27</v>
      </c>
      <c r="C51" s="43" t="s">
        <v>73</v>
      </c>
      <c r="D51" s="6" t="s">
        <v>74</v>
      </c>
      <c r="E51" s="44" t="s">
        <v>22</v>
      </c>
      <c r="F51" s="44">
        <v>3</v>
      </c>
      <c r="G51" s="51">
        <v>9450</v>
      </c>
      <c r="H51" s="34">
        <f t="shared" ref="H51" si="2">F51*G51</f>
        <v>28350</v>
      </c>
    </row>
    <row r="52" spans="2:8" ht="30" x14ac:dyDescent="0.25">
      <c r="B52" s="37"/>
      <c r="C52" s="43"/>
      <c r="D52" s="6" t="s">
        <v>72</v>
      </c>
      <c r="E52" s="44"/>
      <c r="F52" s="44"/>
      <c r="G52" s="51"/>
      <c r="H52" s="35"/>
    </row>
    <row r="53" spans="2:8" x14ac:dyDescent="0.25">
      <c r="B53" s="36">
        <v>28</v>
      </c>
      <c r="C53" s="43" t="s">
        <v>75</v>
      </c>
      <c r="D53" s="6" t="s">
        <v>76</v>
      </c>
      <c r="E53" s="44" t="s">
        <v>22</v>
      </c>
      <c r="F53" s="44">
        <v>3</v>
      </c>
      <c r="G53" s="51">
        <v>9450</v>
      </c>
      <c r="H53" s="34">
        <f t="shared" ref="H53" si="3">F53*G53</f>
        <v>28350</v>
      </c>
    </row>
    <row r="54" spans="2:8" ht="30" x14ac:dyDescent="0.25">
      <c r="B54" s="37"/>
      <c r="C54" s="43"/>
      <c r="D54" s="6" t="s">
        <v>77</v>
      </c>
      <c r="E54" s="44"/>
      <c r="F54" s="44"/>
      <c r="G54" s="51"/>
      <c r="H54" s="35"/>
    </row>
    <row r="55" spans="2:8" x14ac:dyDescent="0.25">
      <c r="B55" s="36">
        <v>29</v>
      </c>
      <c r="C55" s="43" t="s">
        <v>78</v>
      </c>
      <c r="D55" s="6" t="s">
        <v>79</v>
      </c>
      <c r="E55" s="44" t="s">
        <v>22</v>
      </c>
      <c r="F55" s="44">
        <v>3</v>
      </c>
      <c r="G55" s="51">
        <v>9450</v>
      </c>
      <c r="H55" s="34">
        <f t="shared" ref="H55" si="4">F55*G55</f>
        <v>28350</v>
      </c>
    </row>
    <row r="56" spans="2:8" ht="30" x14ac:dyDescent="0.25">
      <c r="B56" s="37"/>
      <c r="C56" s="43"/>
      <c r="D56" s="6" t="s">
        <v>80</v>
      </c>
      <c r="E56" s="44"/>
      <c r="F56" s="44"/>
      <c r="G56" s="51"/>
      <c r="H56" s="35"/>
    </row>
    <row r="57" spans="2:8" x14ac:dyDescent="0.25">
      <c r="B57" s="36">
        <v>30</v>
      </c>
      <c r="C57" s="43" t="s">
        <v>81</v>
      </c>
      <c r="D57" s="6" t="s">
        <v>82</v>
      </c>
      <c r="E57" s="44" t="s">
        <v>22</v>
      </c>
      <c r="F57" s="44">
        <v>3</v>
      </c>
      <c r="G57" s="51">
        <v>9450</v>
      </c>
      <c r="H57" s="34">
        <f t="shared" ref="H57" si="5">F57*G57</f>
        <v>28350</v>
      </c>
    </row>
    <row r="58" spans="2:8" ht="30" x14ac:dyDescent="0.25">
      <c r="B58" s="37"/>
      <c r="C58" s="43"/>
      <c r="D58" s="6" t="s">
        <v>83</v>
      </c>
      <c r="E58" s="44"/>
      <c r="F58" s="44"/>
      <c r="G58" s="51"/>
      <c r="H58" s="35"/>
    </row>
    <row r="59" spans="2:8" x14ac:dyDescent="0.25">
      <c r="B59" s="36">
        <v>31</v>
      </c>
      <c r="C59" s="43" t="s">
        <v>84</v>
      </c>
      <c r="D59" s="6" t="s">
        <v>85</v>
      </c>
      <c r="E59" s="44" t="s">
        <v>22</v>
      </c>
      <c r="F59" s="44">
        <v>3</v>
      </c>
      <c r="G59" s="51">
        <v>9450</v>
      </c>
      <c r="H59" s="34">
        <f t="shared" ref="H59" si="6">F59*G59</f>
        <v>28350</v>
      </c>
    </row>
    <row r="60" spans="2:8" ht="30" x14ac:dyDescent="0.25">
      <c r="B60" s="37"/>
      <c r="C60" s="43"/>
      <c r="D60" s="6" t="s">
        <v>86</v>
      </c>
      <c r="E60" s="44"/>
      <c r="F60" s="44"/>
      <c r="G60" s="51"/>
      <c r="H60" s="35"/>
    </row>
    <row r="61" spans="2:8" x14ac:dyDescent="0.25">
      <c r="B61" s="36">
        <v>32</v>
      </c>
      <c r="C61" s="43" t="s">
        <v>87</v>
      </c>
      <c r="D61" s="6" t="s">
        <v>88</v>
      </c>
      <c r="E61" s="44" t="s">
        <v>22</v>
      </c>
      <c r="F61" s="44">
        <v>3</v>
      </c>
      <c r="G61" s="51">
        <v>9450</v>
      </c>
      <c r="H61" s="34">
        <f t="shared" ref="H61" si="7">F61*G61</f>
        <v>28350</v>
      </c>
    </row>
    <row r="62" spans="2:8" ht="30" x14ac:dyDescent="0.25">
      <c r="B62" s="37"/>
      <c r="C62" s="43"/>
      <c r="D62" s="6" t="s">
        <v>89</v>
      </c>
      <c r="E62" s="44"/>
      <c r="F62" s="44"/>
      <c r="G62" s="51"/>
      <c r="H62" s="35"/>
    </row>
    <row r="63" spans="2:8" x14ac:dyDescent="0.25">
      <c r="B63" s="36">
        <v>33</v>
      </c>
      <c r="C63" s="43" t="s">
        <v>90</v>
      </c>
      <c r="D63" s="6" t="s">
        <v>91</v>
      </c>
      <c r="E63" s="44" t="s">
        <v>22</v>
      </c>
      <c r="F63" s="44">
        <v>3</v>
      </c>
      <c r="G63" s="51">
        <v>9450</v>
      </c>
      <c r="H63" s="34">
        <f t="shared" ref="H63" si="8">F63*G63</f>
        <v>28350</v>
      </c>
    </row>
    <row r="64" spans="2:8" ht="30" x14ac:dyDescent="0.25">
      <c r="B64" s="37"/>
      <c r="C64" s="43"/>
      <c r="D64" s="6" t="s">
        <v>92</v>
      </c>
      <c r="E64" s="44"/>
      <c r="F64" s="44"/>
      <c r="G64" s="51"/>
      <c r="H64" s="35"/>
    </row>
    <row r="65" spans="2:8" x14ac:dyDescent="0.25">
      <c r="B65" s="36">
        <v>34</v>
      </c>
      <c r="C65" s="43" t="s">
        <v>93</v>
      </c>
      <c r="D65" s="6" t="s">
        <v>94</v>
      </c>
      <c r="E65" s="44" t="s">
        <v>22</v>
      </c>
      <c r="F65" s="44">
        <v>3</v>
      </c>
      <c r="G65" s="51">
        <v>9450</v>
      </c>
      <c r="H65" s="34">
        <f t="shared" ref="H65" si="9">F65*G65</f>
        <v>28350</v>
      </c>
    </row>
    <row r="66" spans="2:8" ht="30" x14ac:dyDescent="0.25">
      <c r="B66" s="37"/>
      <c r="C66" s="43"/>
      <c r="D66" s="6" t="s">
        <v>95</v>
      </c>
      <c r="E66" s="44"/>
      <c r="F66" s="44"/>
      <c r="G66" s="51"/>
      <c r="H66" s="35"/>
    </row>
    <row r="67" spans="2:8" x14ac:dyDescent="0.25">
      <c r="B67" s="36">
        <v>35</v>
      </c>
      <c r="C67" s="43" t="s">
        <v>96</v>
      </c>
      <c r="D67" s="6" t="s">
        <v>97</v>
      </c>
      <c r="E67" s="44" t="s">
        <v>22</v>
      </c>
      <c r="F67" s="44">
        <v>3</v>
      </c>
      <c r="G67" s="51">
        <v>9450</v>
      </c>
      <c r="H67" s="34">
        <f t="shared" ref="H67" si="10">F67*G67</f>
        <v>28350</v>
      </c>
    </row>
    <row r="68" spans="2:8" ht="30" x14ac:dyDescent="0.25">
      <c r="B68" s="37"/>
      <c r="C68" s="43"/>
      <c r="D68" s="6" t="s">
        <v>98</v>
      </c>
      <c r="E68" s="44"/>
      <c r="F68" s="44"/>
      <c r="G68" s="51"/>
      <c r="H68" s="35"/>
    </row>
    <row r="69" spans="2:8" x14ac:dyDescent="0.25">
      <c r="B69" s="36">
        <v>36</v>
      </c>
      <c r="C69" s="43" t="s">
        <v>99</v>
      </c>
      <c r="D69" s="6" t="s">
        <v>100</v>
      </c>
      <c r="E69" s="44" t="s">
        <v>22</v>
      </c>
      <c r="F69" s="44">
        <v>3</v>
      </c>
      <c r="G69" s="51">
        <v>9450</v>
      </c>
      <c r="H69" s="34">
        <f t="shared" ref="H69" si="11">F69*G69</f>
        <v>28350</v>
      </c>
    </row>
    <row r="70" spans="2:8" ht="30" x14ac:dyDescent="0.25">
      <c r="B70" s="37"/>
      <c r="C70" s="43"/>
      <c r="D70" s="6" t="s">
        <v>101</v>
      </c>
      <c r="E70" s="44"/>
      <c r="F70" s="44"/>
      <c r="G70" s="51"/>
      <c r="H70" s="35"/>
    </row>
    <row r="71" spans="2:8" x14ac:dyDescent="0.25">
      <c r="B71" s="36">
        <v>37</v>
      </c>
      <c r="C71" s="43" t="s">
        <v>102</v>
      </c>
      <c r="D71" s="6" t="s">
        <v>103</v>
      </c>
      <c r="E71" s="44" t="s">
        <v>22</v>
      </c>
      <c r="F71" s="44">
        <v>3</v>
      </c>
      <c r="G71" s="51">
        <v>9450</v>
      </c>
      <c r="H71" s="34">
        <f t="shared" ref="H71" si="12">F71*G71</f>
        <v>28350</v>
      </c>
    </row>
    <row r="72" spans="2:8" ht="30" x14ac:dyDescent="0.25">
      <c r="B72" s="37"/>
      <c r="C72" s="43"/>
      <c r="D72" s="6" t="s">
        <v>104</v>
      </c>
      <c r="E72" s="44"/>
      <c r="F72" s="44"/>
      <c r="G72" s="51"/>
      <c r="H72" s="35"/>
    </row>
    <row r="73" spans="2:8" x14ac:dyDescent="0.25">
      <c r="B73" s="36">
        <v>38</v>
      </c>
      <c r="C73" s="43" t="s">
        <v>105</v>
      </c>
      <c r="D73" s="6" t="s">
        <v>106</v>
      </c>
      <c r="E73" s="44" t="s">
        <v>22</v>
      </c>
      <c r="F73" s="44">
        <v>3</v>
      </c>
      <c r="G73" s="51">
        <v>9450</v>
      </c>
      <c r="H73" s="34">
        <f>F73*G73</f>
        <v>28350</v>
      </c>
    </row>
    <row r="74" spans="2:8" ht="30" x14ac:dyDescent="0.25">
      <c r="B74" s="37"/>
      <c r="C74" s="43"/>
      <c r="D74" s="6" t="s">
        <v>107</v>
      </c>
      <c r="E74" s="44"/>
      <c r="F74" s="44"/>
      <c r="G74" s="51"/>
      <c r="H74" s="35"/>
    </row>
    <row r="75" spans="2:8" x14ac:dyDescent="0.25">
      <c r="B75" s="36">
        <v>39</v>
      </c>
      <c r="C75" s="43" t="s">
        <v>108</v>
      </c>
      <c r="D75" s="6" t="s">
        <v>109</v>
      </c>
      <c r="E75" s="44" t="s">
        <v>22</v>
      </c>
      <c r="F75" s="44">
        <v>3</v>
      </c>
      <c r="G75" s="51">
        <v>9450</v>
      </c>
      <c r="H75" s="34">
        <f t="shared" ref="H75:H77" si="13">F75*G75</f>
        <v>28350</v>
      </c>
    </row>
    <row r="76" spans="2:8" ht="30" x14ac:dyDescent="0.25">
      <c r="B76" s="37"/>
      <c r="C76" s="43"/>
      <c r="D76" s="6" t="s">
        <v>110</v>
      </c>
      <c r="E76" s="44"/>
      <c r="F76" s="44"/>
      <c r="G76" s="51"/>
      <c r="H76" s="35"/>
    </row>
    <row r="77" spans="2:8" ht="31.5" customHeight="1" x14ac:dyDescent="0.25">
      <c r="B77" s="36">
        <v>40</v>
      </c>
      <c r="C77" s="43" t="s">
        <v>111</v>
      </c>
      <c r="D77" s="50" t="s">
        <v>112</v>
      </c>
      <c r="E77" s="44" t="s">
        <v>22</v>
      </c>
      <c r="F77" s="44">
        <v>3</v>
      </c>
      <c r="G77" s="51">
        <v>9450</v>
      </c>
      <c r="H77" s="34">
        <f t="shared" si="13"/>
        <v>28350</v>
      </c>
    </row>
    <row r="78" spans="2:8" x14ac:dyDescent="0.25">
      <c r="B78" s="37"/>
      <c r="C78" s="43"/>
      <c r="D78" s="50"/>
      <c r="E78" s="44"/>
      <c r="F78" s="44"/>
      <c r="G78" s="51"/>
      <c r="H78" s="35"/>
    </row>
    <row r="79" spans="2:8" ht="31.5" customHeight="1" x14ac:dyDescent="0.25">
      <c r="B79" s="5">
        <v>41</v>
      </c>
      <c r="C79" s="6" t="s">
        <v>113</v>
      </c>
      <c r="D79" s="7" t="s">
        <v>114</v>
      </c>
      <c r="E79" s="3" t="s">
        <v>22</v>
      </c>
      <c r="F79" s="3">
        <v>3</v>
      </c>
      <c r="G79" s="29">
        <v>9450</v>
      </c>
      <c r="H79" s="22">
        <f>F79*G79</f>
        <v>28350</v>
      </c>
    </row>
    <row r="80" spans="2:8" ht="30" x14ac:dyDescent="0.25">
      <c r="B80" s="5">
        <v>42</v>
      </c>
      <c r="C80" s="6" t="s">
        <v>115</v>
      </c>
      <c r="D80" s="7" t="s">
        <v>116</v>
      </c>
      <c r="E80" s="3" t="s">
        <v>22</v>
      </c>
      <c r="F80" s="3">
        <v>3</v>
      </c>
      <c r="G80" s="29">
        <v>9450</v>
      </c>
      <c r="H80" s="22">
        <f t="shared" ref="H80:H88" si="14">F80*G80</f>
        <v>28350</v>
      </c>
    </row>
    <row r="81" spans="2:8" ht="30" x14ac:dyDescent="0.25">
      <c r="B81" s="5">
        <v>43</v>
      </c>
      <c r="C81" s="6" t="s">
        <v>117</v>
      </c>
      <c r="D81" s="7" t="s">
        <v>118</v>
      </c>
      <c r="E81" s="3" t="s">
        <v>22</v>
      </c>
      <c r="F81" s="3">
        <v>3</v>
      </c>
      <c r="G81" s="29">
        <v>9450</v>
      </c>
      <c r="H81" s="22">
        <f t="shared" si="14"/>
        <v>28350</v>
      </c>
    </row>
    <row r="82" spans="2:8" ht="30" x14ac:dyDescent="0.25">
      <c r="B82" s="5">
        <v>44</v>
      </c>
      <c r="C82" s="6" t="s">
        <v>119</v>
      </c>
      <c r="D82" s="7" t="s">
        <v>120</v>
      </c>
      <c r="E82" s="3" t="s">
        <v>22</v>
      </c>
      <c r="F82" s="3">
        <v>3</v>
      </c>
      <c r="G82" s="29">
        <v>9450</v>
      </c>
      <c r="H82" s="22">
        <f t="shared" si="14"/>
        <v>28350</v>
      </c>
    </row>
    <row r="83" spans="2:8" ht="30" x14ac:dyDescent="0.25">
      <c r="B83" s="5">
        <v>45</v>
      </c>
      <c r="C83" s="6" t="s">
        <v>121</v>
      </c>
      <c r="D83" s="7" t="s">
        <v>122</v>
      </c>
      <c r="E83" s="3" t="s">
        <v>22</v>
      </c>
      <c r="F83" s="3">
        <v>3</v>
      </c>
      <c r="G83" s="29">
        <v>9450</v>
      </c>
      <c r="H83" s="22">
        <f t="shared" si="14"/>
        <v>28350</v>
      </c>
    </row>
    <row r="84" spans="2:8" ht="30" x14ac:dyDescent="0.25">
      <c r="B84" s="5">
        <v>46</v>
      </c>
      <c r="C84" s="6" t="s">
        <v>123</v>
      </c>
      <c r="D84" s="7" t="s">
        <v>124</v>
      </c>
      <c r="E84" s="3" t="s">
        <v>22</v>
      </c>
      <c r="F84" s="3">
        <v>3</v>
      </c>
      <c r="G84" s="29">
        <v>9450</v>
      </c>
      <c r="H84" s="22">
        <f t="shared" si="14"/>
        <v>28350</v>
      </c>
    </row>
    <row r="85" spans="2:8" ht="30" x14ac:dyDescent="0.25">
      <c r="B85" s="5">
        <v>47</v>
      </c>
      <c r="C85" s="6" t="s">
        <v>125</v>
      </c>
      <c r="D85" s="7" t="s">
        <v>126</v>
      </c>
      <c r="E85" s="3" t="s">
        <v>22</v>
      </c>
      <c r="F85" s="3">
        <v>3</v>
      </c>
      <c r="G85" s="29">
        <v>9450</v>
      </c>
      <c r="H85" s="22">
        <f t="shared" si="14"/>
        <v>28350</v>
      </c>
    </row>
    <row r="86" spans="2:8" ht="30" x14ac:dyDescent="0.25">
      <c r="B86" s="5">
        <v>48</v>
      </c>
      <c r="C86" s="6" t="s">
        <v>127</v>
      </c>
      <c r="D86" s="7" t="s">
        <v>128</v>
      </c>
      <c r="E86" s="3" t="s">
        <v>22</v>
      </c>
      <c r="F86" s="3">
        <v>3</v>
      </c>
      <c r="G86" s="29">
        <v>9450</v>
      </c>
      <c r="H86" s="22">
        <f t="shared" si="14"/>
        <v>28350</v>
      </c>
    </row>
    <row r="87" spans="2:8" ht="30" x14ac:dyDescent="0.25">
      <c r="B87" s="5">
        <v>49</v>
      </c>
      <c r="C87" s="6" t="s">
        <v>129</v>
      </c>
      <c r="D87" s="7" t="s">
        <v>130</v>
      </c>
      <c r="E87" s="3" t="s">
        <v>22</v>
      </c>
      <c r="F87" s="3">
        <v>3</v>
      </c>
      <c r="G87" s="29">
        <v>9450</v>
      </c>
      <c r="H87" s="22">
        <f t="shared" si="14"/>
        <v>28350</v>
      </c>
    </row>
    <row r="88" spans="2:8" ht="30" x14ac:dyDescent="0.25">
      <c r="B88" s="5">
        <v>50</v>
      </c>
      <c r="C88" s="6" t="s">
        <v>131</v>
      </c>
      <c r="D88" s="7" t="s">
        <v>132</v>
      </c>
      <c r="E88" s="3" t="s">
        <v>22</v>
      </c>
      <c r="F88" s="3">
        <v>3</v>
      </c>
      <c r="G88" s="29">
        <v>9450</v>
      </c>
      <c r="H88" s="22">
        <f t="shared" si="14"/>
        <v>28350</v>
      </c>
    </row>
    <row r="89" spans="2:8" ht="60" x14ac:dyDescent="0.25">
      <c r="B89" s="5">
        <v>51</v>
      </c>
      <c r="C89" s="6" t="s">
        <v>133</v>
      </c>
      <c r="D89" s="6" t="s">
        <v>133</v>
      </c>
      <c r="E89" s="3" t="s">
        <v>22</v>
      </c>
      <c r="F89" s="3">
        <v>3</v>
      </c>
      <c r="G89" s="27">
        <v>9600</v>
      </c>
      <c r="H89" s="22">
        <f>F89*G89</f>
        <v>28800</v>
      </c>
    </row>
    <row r="90" spans="2:8" ht="105" x14ac:dyDescent="0.25">
      <c r="B90" s="36">
        <v>52</v>
      </c>
      <c r="C90" s="43" t="s">
        <v>134</v>
      </c>
      <c r="D90" s="11" t="s">
        <v>135</v>
      </c>
      <c r="E90" s="44" t="s">
        <v>22</v>
      </c>
      <c r="F90" s="44">
        <v>3</v>
      </c>
      <c r="G90" s="47">
        <v>175000</v>
      </c>
      <c r="H90" s="34">
        <f>F90*G90</f>
        <v>525000</v>
      </c>
    </row>
    <row r="91" spans="2:8" ht="75" x14ac:dyDescent="0.25">
      <c r="B91" s="37"/>
      <c r="C91" s="43"/>
      <c r="D91" s="11" t="s">
        <v>136</v>
      </c>
      <c r="E91" s="44"/>
      <c r="F91" s="44"/>
      <c r="G91" s="49"/>
      <c r="H91" s="35"/>
    </row>
    <row r="92" spans="2:8" ht="105" x14ac:dyDescent="0.25">
      <c r="B92" s="5">
        <v>53</v>
      </c>
      <c r="C92" s="6" t="s">
        <v>137</v>
      </c>
      <c r="D92" s="12" t="s">
        <v>214</v>
      </c>
      <c r="E92" s="3" t="s">
        <v>22</v>
      </c>
      <c r="F92" s="3">
        <v>2</v>
      </c>
      <c r="G92" s="27">
        <v>13600</v>
      </c>
      <c r="H92" s="22">
        <f>F92*G92</f>
        <v>27200</v>
      </c>
    </row>
    <row r="93" spans="2:8" ht="30" x14ac:dyDescent="0.25">
      <c r="B93" s="5">
        <v>54</v>
      </c>
      <c r="C93" s="6" t="s">
        <v>138</v>
      </c>
      <c r="D93" s="6" t="s">
        <v>138</v>
      </c>
      <c r="E93" s="3" t="s">
        <v>22</v>
      </c>
      <c r="F93" s="3">
        <v>5</v>
      </c>
      <c r="G93" s="27">
        <v>4500</v>
      </c>
      <c r="H93" s="22">
        <f>F93*G93</f>
        <v>22500</v>
      </c>
    </row>
    <row r="94" spans="2:8" x14ac:dyDescent="0.25">
      <c r="B94" s="36">
        <v>55</v>
      </c>
      <c r="C94" s="43" t="s">
        <v>139</v>
      </c>
      <c r="D94" s="6" t="s">
        <v>140</v>
      </c>
      <c r="E94" s="44" t="s">
        <v>22</v>
      </c>
      <c r="F94" s="44">
        <v>1</v>
      </c>
      <c r="G94" s="47">
        <v>7680</v>
      </c>
      <c r="H94" s="34">
        <f>F94*G94</f>
        <v>7680</v>
      </c>
    </row>
    <row r="95" spans="2:8" x14ac:dyDescent="0.25">
      <c r="B95" s="41"/>
      <c r="C95" s="43"/>
      <c r="D95" s="7" t="s">
        <v>141</v>
      </c>
      <c r="E95" s="44"/>
      <c r="F95" s="44"/>
      <c r="G95" s="48"/>
      <c r="H95" s="42"/>
    </row>
    <row r="96" spans="2:8" x14ac:dyDescent="0.25">
      <c r="B96" s="41"/>
      <c r="C96" s="43"/>
      <c r="D96" s="7" t="s">
        <v>215</v>
      </c>
      <c r="E96" s="44"/>
      <c r="F96" s="44"/>
      <c r="G96" s="48"/>
      <c r="H96" s="42"/>
    </row>
    <row r="97" spans="2:8" x14ac:dyDescent="0.25">
      <c r="B97" s="41"/>
      <c r="C97" s="43"/>
      <c r="D97" s="7" t="s">
        <v>216</v>
      </c>
      <c r="E97" s="44"/>
      <c r="F97" s="44"/>
      <c r="G97" s="48"/>
      <c r="H97" s="42"/>
    </row>
    <row r="98" spans="2:8" x14ac:dyDescent="0.25">
      <c r="B98" s="41"/>
      <c r="C98" s="43"/>
      <c r="D98" s="7" t="s">
        <v>142</v>
      </c>
      <c r="E98" s="44"/>
      <c r="F98" s="44"/>
      <c r="G98" s="48"/>
      <c r="H98" s="42"/>
    </row>
    <row r="99" spans="2:8" x14ac:dyDescent="0.25">
      <c r="B99" s="41"/>
      <c r="C99" s="43"/>
      <c r="D99" s="7" t="s">
        <v>217</v>
      </c>
      <c r="E99" s="44"/>
      <c r="F99" s="44"/>
      <c r="G99" s="48"/>
      <c r="H99" s="42"/>
    </row>
    <row r="100" spans="2:8" x14ac:dyDescent="0.25">
      <c r="B100" s="41"/>
      <c r="C100" s="43"/>
      <c r="D100" s="7" t="s">
        <v>143</v>
      </c>
      <c r="E100" s="44"/>
      <c r="F100" s="44"/>
      <c r="G100" s="48"/>
      <c r="H100" s="42"/>
    </row>
    <row r="101" spans="2:8" x14ac:dyDescent="0.25">
      <c r="B101" s="41"/>
      <c r="C101" s="43"/>
      <c r="D101" s="7" t="s">
        <v>218</v>
      </c>
      <c r="E101" s="44"/>
      <c r="F101" s="44"/>
      <c r="G101" s="48"/>
      <c r="H101" s="42"/>
    </row>
    <row r="102" spans="2:8" x14ac:dyDescent="0.25">
      <c r="B102" s="41"/>
      <c r="C102" s="43"/>
      <c r="D102" s="7" t="s">
        <v>144</v>
      </c>
      <c r="E102" s="44"/>
      <c r="F102" s="44"/>
      <c r="G102" s="48"/>
      <c r="H102" s="42"/>
    </row>
    <row r="103" spans="2:8" x14ac:dyDescent="0.25">
      <c r="B103" s="41"/>
      <c r="C103" s="43"/>
      <c r="D103" s="13" t="s">
        <v>145</v>
      </c>
      <c r="E103" s="44"/>
      <c r="F103" s="44"/>
      <c r="G103" s="48"/>
      <c r="H103" s="42"/>
    </row>
    <row r="104" spans="2:8" x14ac:dyDescent="0.25">
      <c r="B104" s="37"/>
      <c r="C104" s="43"/>
      <c r="D104" s="6"/>
      <c r="E104" s="44"/>
      <c r="F104" s="44"/>
      <c r="G104" s="49"/>
      <c r="H104" s="35"/>
    </row>
    <row r="105" spans="2:8" ht="30" x14ac:dyDescent="0.25">
      <c r="B105" s="36">
        <v>56</v>
      </c>
      <c r="C105" s="43" t="s">
        <v>146</v>
      </c>
      <c r="D105" s="14" t="s">
        <v>147</v>
      </c>
      <c r="E105" s="44" t="s">
        <v>22</v>
      </c>
      <c r="F105" s="44">
        <v>1</v>
      </c>
      <c r="G105" s="47">
        <v>7680</v>
      </c>
      <c r="H105" s="34">
        <f>F105*G105</f>
        <v>7680</v>
      </c>
    </row>
    <row r="106" spans="2:8" x14ac:dyDescent="0.25">
      <c r="B106" s="41"/>
      <c r="C106" s="43"/>
      <c r="D106" s="15" t="s">
        <v>148</v>
      </c>
      <c r="E106" s="44"/>
      <c r="F106" s="44"/>
      <c r="G106" s="48"/>
      <c r="H106" s="42"/>
    </row>
    <row r="107" spans="2:8" x14ac:dyDescent="0.25">
      <c r="B107" s="37"/>
      <c r="C107" s="43"/>
      <c r="D107" s="15" t="s">
        <v>149</v>
      </c>
      <c r="E107" s="44"/>
      <c r="F107" s="44"/>
      <c r="G107" s="49"/>
      <c r="H107" s="35"/>
    </row>
    <row r="108" spans="2:8" ht="30" x14ac:dyDescent="0.25">
      <c r="B108" s="5">
        <v>57</v>
      </c>
      <c r="C108" s="6" t="s">
        <v>150</v>
      </c>
      <c r="D108" s="6" t="s">
        <v>151</v>
      </c>
      <c r="E108" s="3" t="s">
        <v>22</v>
      </c>
      <c r="F108" s="3">
        <v>1</v>
      </c>
      <c r="G108" s="27">
        <v>7680</v>
      </c>
      <c r="H108" s="22">
        <f>F108*G108</f>
        <v>7680</v>
      </c>
    </row>
    <row r="109" spans="2:8" ht="315" x14ac:dyDescent="0.25">
      <c r="B109" s="5">
        <v>58</v>
      </c>
      <c r="C109" s="6" t="s">
        <v>152</v>
      </c>
      <c r="D109" s="6" t="s">
        <v>153</v>
      </c>
      <c r="E109" s="3" t="s">
        <v>22</v>
      </c>
      <c r="F109" s="3">
        <v>850</v>
      </c>
      <c r="G109" s="27">
        <v>699</v>
      </c>
      <c r="H109" s="22">
        <f>F109*G109</f>
        <v>594150</v>
      </c>
    </row>
    <row r="110" spans="2:8" ht="45" x14ac:dyDescent="0.25">
      <c r="B110" s="5">
        <v>59</v>
      </c>
      <c r="C110" s="6" t="s">
        <v>154</v>
      </c>
      <c r="D110" s="6" t="s">
        <v>155</v>
      </c>
      <c r="E110" s="3" t="s">
        <v>22</v>
      </c>
      <c r="F110" s="3">
        <v>1800</v>
      </c>
      <c r="G110" s="27">
        <v>190</v>
      </c>
      <c r="H110" s="22">
        <f>F110*G110</f>
        <v>342000</v>
      </c>
    </row>
    <row r="111" spans="2:8" ht="45" x14ac:dyDescent="0.25">
      <c r="B111" s="5">
        <v>60</v>
      </c>
      <c r="C111" s="10" t="s">
        <v>156</v>
      </c>
      <c r="D111" s="10" t="s">
        <v>157</v>
      </c>
      <c r="E111" s="4" t="s">
        <v>158</v>
      </c>
      <c r="F111" s="4">
        <v>4</v>
      </c>
      <c r="G111" s="28">
        <v>6300</v>
      </c>
      <c r="H111" s="22">
        <f t="shared" ref="H111:H132" si="15">F111*G111</f>
        <v>25200</v>
      </c>
    </row>
    <row r="112" spans="2:8" ht="60" x14ac:dyDescent="0.25">
      <c r="B112" s="5">
        <v>61</v>
      </c>
      <c r="C112" s="6" t="s">
        <v>159</v>
      </c>
      <c r="D112" s="6" t="s">
        <v>160</v>
      </c>
      <c r="E112" s="3" t="s">
        <v>161</v>
      </c>
      <c r="F112" s="3">
        <v>2</v>
      </c>
      <c r="G112" s="27">
        <v>299000</v>
      </c>
      <c r="H112" s="22">
        <f t="shared" si="15"/>
        <v>598000</v>
      </c>
    </row>
    <row r="113" spans="2:8" ht="60" x14ac:dyDescent="0.25">
      <c r="B113" s="5">
        <v>62</v>
      </c>
      <c r="C113" s="6" t="s">
        <v>162</v>
      </c>
      <c r="D113" s="6" t="s">
        <v>163</v>
      </c>
      <c r="E113" s="3" t="s">
        <v>164</v>
      </c>
      <c r="F113" s="3">
        <v>1</v>
      </c>
      <c r="G113" s="27">
        <v>299000</v>
      </c>
      <c r="H113" s="22">
        <f t="shared" si="15"/>
        <v>299000</v>
      </c>
    </row>
    <row r="114" spans="2:8" ht="90" x14ac:dyDescent="0.25">
      <c r="B114" s="5">
        <v>63</v>
      </c>
      <c r="C114" s="6" t="s">
        <v>165</v>
      </c>
      <c r="D114" s="6" t="s">
        <v>166</v>
      </c>
      <c r="E114" s="3" t="s">
        <v>161</v>
      </c>
      <c r="F114" s="3">
        <v>2</v>
      </c>
      <c r="G114" s="27">
        <v>290000</v>
      </c>
      <c r="H114" s="22">
        <f t="shared" si="15"/>
        <v>580000</v>
      </c>
    </row>
    <row r="115" spans="2:8" ht="30" x14ac:dyDescent="0.25">
      <c r="B115" s="5">
        <v>64</v>
      </c>
      <c r="C115" s="6" t="s">
        <v>167</v>
      </c>
      <c r="D115" s="6" t="s">
        <v>168</v>
      </c>
      <c r="E115" s="3" t="s">
        <v>169</v>
      </c>
      <c r="F115" s="3">
        <v>1</v>
      </c>
      <c r="G115" s="27">
        <v>210000</v>
      </c>
      <c r="H115" s="22">
        <f t="shared" si="15"/>
        <v>210000</v>
      </c>
    </row>
    <row r="116" spans="2:8" ht="75" x14ac:dyDescent="0.25">
      <c r="B116" s="5">
        <v>65</v>
      </c>
      <c r="C116" s="6" t="s">
        <v>170</v>
      </c>
      <c r="D116" s="6" t="s">
        <v>171</v>
      </c>
      <c r="E116" s="3" t="s">
        <v>158</v>
      </c>
      <c r="F116" s="3">
        <v>1</v>
      </c>
      <c r="G116" s="27">
        <v>91500</v>
      </c>
      <c r="H116" s="22">
        <f t="shared" si="15"/>
        <v>91500</v>
      </c>
    </row>
    <row r="117" spans="2:8" x14ac:dyDescent="0.25">
      <c r="B117" s="5">
        <v>66</v>
      </c>
      <c r="C117" s="6" t="s">
        <v>172</v>
      </c>
      <c r="D117" s="6" t="s">
        <v>173</v>
      </c>
      <c r="E117" s="3" t="s">
        <v>22</v>
      </c>
      <c r="F117" s="3">
        <v>1500</v>
      </c>
      <c r="G117" s="27">
        <v>190</v>
      </c>
      <c r="H117" s="22">
        <f t="shared" si="15"/>
        <v>285000</v>
      </c>
    </row>
    <row r="118" spans="2:8" x14ac:dyDescent="0.25">
      <c r="B118" s="5">
        <v>67</v>
      </c>
      <c r="C118" s="6" t="s">
        <v>174</v>
      </c>
      <c r="D118" s="6" t="s">
        <v>175</v>
      </c>
      <c r="E118" s="3" t="s">
        <v>22</v>
      </c>
      <c r="F118" s="3">
        <v>6000</v>
      </c>
      <c r="G118" s="27">
        <v>162</v>
      </c>
      <c r="H118" s="22">
        <f t="shared" si="15"/>
        <v>972000</v>
      </c>
    </row>
    <row r="119" spans="2:8" ht="45" x14ac:dyDescent="0.25">
      <c r="B119" s="5">
        <v>68</v>
      </c>
      <c r="C119" s="6" t="s">
        <v>176</v>
      </c>
      <c r="D119" s="6" t="s">
        <v>177</v>
      </c>
      <c r="E119" s="3" t="s">
        <v>22</v>
      </c>
      <c r="F119" s="3">
        <v>1</v>
      </c>
      <c r="G119" s="27">
        <v>225000</v>
      </c>
      <c r="H119" s="22">
        <f t="shared" si="15"/>
        <v>225000</v>
      </c>
    </row>
    <row r="120" spans="2:8" ht="210" x14ac:dyDescent="0.25">
      <c r="B120" s="5">
        <v>69</v>
      </c>
      <c r="C120" s="6" t="s">
        <v>178</v>
      </c>
      <c r="D120" s="6" t="s">
        <v>179</v>
      </c>
      <c r="E120" s="3" t="s">
        <v>49</v>
      </c>
      <c r="F120" s="3">
        <v>2</v>
      </c>
      <c r="G120" s="27">
        <v>139842</v>
      </c>
      <c r="H120" s="22">
        <f>F120*G120</f>
        <v>279684</v>
      </c>
    </row>
    <row r="121" spans="2:8" ht="135" x14ac:dyDescent="0.25">
      <c r="B121" s="5">
        <v>70</v>
      </c>
      <c r="C121" s="6" t="s">
        <v>180</v>
      </c>
      <c r="D121" s="6" t="s">
        <v>181</v>
      </c>
      <c r="E121" s="3" t="s">
        <v>49</v>
      </c>
      <c r="F121" s="3">
        <v>1</v>
      </c>
      <c r="G121" s="27">
        <v>63498</v>
      </c>
      <c r="H121" s="22">
        <f t="shared" si="15"/>
        <v>63498</v>
      </c>
    </row>
    <row r="122" spans="2:8" ht="60" x14ac:dyDescent="0.25">
      <c r="B122" s="5">
        <v>71</v>
      </c>
      <c r="C122" s="6" t="s">
        <v>182</v>
      </c>
      <c r="D122" s="6" t="s">
        <v>183</v>
      </c>
      <c r="E122" s="3" t="s">
        <v>49</v>
      </c>
      <c r="F122" s="3">
        <v>5</v>
      </c>
      <c r="G122" s="27">
        <v>196342</v>
      </c>
      <c r="H122" s="22">
        <f t="shared" si="15"/>
        <v>981710</v>
      </c>
    </row>
    <row r="123" spans="2:8" ht="204" customHeight="1" x14ac:dyDescent="0.25">
      <c r="B123" s="5">
        <v>72</v>
      </c>
      <c r="C123" s="6" t="s">
        <v>223</v>
      </c>
      <c r="D123" s="6" t="s">
        <v>184</v>
      </c>
      <c r="E123" s="3" t="s">
        <v>49</v>
      </c>
      <c r="F123" s="3">
        <v>5</v>
      </c>
      <c r="G123" s="27">
        <v>59806</v>
      </c>
      <c r="H123" s="22">
        <f t="shared" si="15"/>
        <v>299030</v>
      </c>
    </row>
    <row r="124" spans="2:8" ht="120" x14ac:dyDescent="0.25">
      <c r="B124" s="5">
        <v>73</v>
      </c>
      <c r="C124" s="6" t="s">
        <v>185</v>
      </c>
      <c r="D124" s="6" t="s">
        <v>186</v>
      </c>
      <c r="E124" s="3" t="s">
        <v>49</v>
      </c>
      <c r="F124" s="3">
        <v>5</v>
      </c>
      <c r="G124" s="27">
        <v>420700</v>
      </c>
      <c r="H124" s="22">
        <f t="shared" si="15"/>
        <v>2103500</v>
      </c>
    </row>
    <row r="125" spans="2:8" ht="60" x14ac:dyDescent="0.25">
      <c r="B125" s="5">
        <v>74</v>
      </c>
      <c r="C125" s="6" t="s">
        <v>187</v>
      </c>
      <c r="D125" s="6" t="s">
        <v>188</v>
      </c>
      <c r="E125" s="3" t="s">
        <v>49</v>
      </c>
      <c r="F125" s="3">
        <v>10</v>
      </c>
      <c r="G125" s="27">
        <v>81151</v>
      </c>
      <c r="H125" s="22">
        <f t="shared" si="15"/>
        <v>811510</v>
      </c>
    </row>
    <row r="126" spans="2:8" ht="75" x14ac:dyDescent="0.25">
      <c r="B126" s="5">
        <v>75</v>
      </c>
      <c r="C126" s="6" t="s">
        <v>189</v>
      </c>
      <c r="D126" s="7" t="s">
        <v>190</v>
      </c>
      <c r="E126" s="3" t="s">
        <v>22</v>
      </c>
      <c r="F126" s="3">
        <v>3</v>
      </c>
      <c r="G126" s="27">
        <v>4818</v>
      </c>
      <c r="H126" s="22">
        <f t="shared" si="15"/>
        <v>14454</v>
      </c>
    </row>
    <row r="127" spans="2:8" ht="75" x14ac:dyDescent="0.25">
      <c r="B127" s="5">
        <v>76</v>
      </c>
      <c r="C127" s="6" t="s">
        <v>191</v>
      </c>
      <c r="D127" s="16" t="s">
        <v>192</v>
      </c>
      <c r="E127" s="3" t="s">
        <v>22</v>
      </c>
      <c r="F127" s="3">
        <v>3</v>
      </c>
      <c r="G127" s="27">
        <v>19800</v>
      </c>
      <c r="H127" s="22">
        <f t="shared" si="15"/>
        <v>59400</v>
      </c>
    </row>
    <row r="128" spans="2:8" ht="141.75" customHeight="1" x14ac:dyDescent="0.25">
      <c r="B128" s="5">
        <v>77</v>
      </c>
      <c r="C128" s="6" t="s">
        <v>193</v>
      </c>
      <c r="D128" s="16" t="s">
        <v>194</v>
      </c>
      <c r="E128" s="3" t="s">
        <v>22</v>
      </c>
      <c r="F128" s="3">
        <v>3</v>
      </c>
      <c r="G128" s="27">
        <v>28900</v>
      </c>
      <c r="H128" s="22">
        <f t="shared" si="15"/>
        <v>86700</v>
      </c>
    </row>
    <row r="129" spans="2:8" ht="78.75" customHeight="1" x14ac:dyDescent="0.25">
      <c r="B129" s="5">
        <v>78</v>
      </c>
      <c r="C129" s="6" t="s">
        <v>195</v>
      </c>
      <c r="D129" s="18" t="s">
        <v>196</v>
      </c>
      <c r="E129" s="3" t="s">
        <v>22</v>
      </c>
      <c r="F129" s="3">
        <v>3</v>
      </c>
      <c r="G129" s="27">
        <v>2100</v>
      </c>
      <c r="H129" s="22">
        <f t="shared" si="15"/>
        <v>6300</v>
      </c>
    </row>
    <row r="130" spans="2:8" ht="78.75" customHeight="1" x14ac:dyDescent="0.25">
      <c r="B130" s="5">
        <v>79</v>
      </c>
      <c r="C130" s="6" t="s">
        <v>197</v>
      </c>
      <c r="D130" s="18" t="s">
        <v>196</v>
      </c>
      <c r="E130" s="3" t="s">
        <v>22</v>
      </c>
      <c r="F130" s="3">
        <v>3</v>
      </c>
      <c r="G130" s="27">
        <v>4500</v>
      </c>
      <c r="H130" s="22">
        <f t="shared" si="15"/>
        <v>13500</v>
      </c>
    </row>
    <row r="131" spans="2:8" ht="78.75" customHeight="1" x14ac:dyDescent="0.25">
      <c r="B131" s="5">
        <v>80</v>
      </c>
      <c r="C131" s="6" t="s">
        <v>198</v>
      </c>
      <c r="D131" s="18" t="s">
        <v>196</v>
      </c>
      <c r="E131" s="3" t="s">
        <v>22</v>
      </c>
      <c r="F131" s="3">
        <v>3</v>
      </c>
      <c r="G131" s="27">
        <v>3800</v>
      </c>
      <c r="H131" s="22">
        <f t="shared" si="15"/>
        <v>11400</v>
      </c>
    </row>
    <row r="132" spans="2:8" ht="75" x14ac:dyDescent="0.25">
      <c r="B132" s="5">
        <v>81</v>
      </c>
      <c r="C132" s="6" t="s">
        <v>199</v>
      </c>
      <c r="D132" s="17" t="s">
        <v>219</v>
      </c>
      <c r="E132" s="3" t="s">
        <v>22</v>
      </c>
      <c r="F132" s="3">
        <v>3</v>
      </c>
      <c r="G132" s="27">
        <v>5800</v>
      </c>
      <c r="H132" s="22">
        <f t="shared" si="15"/>
        <v>17400</v>
      </c>
    </row>
    <row r="133" spans="2:8" x14ac:dyDescent="0.25">
      <c r="B133" s="36">
        <v>82</v>
      </c>
      <c r="C133" s="43" t="s">
        <v>200</v>
      </c>
      <c r="D133" s="7" t="s">
        <v>200</v>
      </c>
      <c r="E133" s="44" t="s">
        <v>22</v>
      </c>
      <c r="F133" s="44">
        <v>2</v>
      </c>
      <c r="G133" s="45">
        <v>150000</v>
      </c>
      <c r="H133" s="34">
        <f>F133*G133</f>
        <v>300000</v>
      </c>
    </row>
    <row r="134" spans="2:8" ht="75" x14ac:dyDescent="0.25">
      <c r="B134" s="37"/>
      <c r="C134" s="43"/>
      <c r="D134" s="6" t="s">
        <v>201</v>
      </c>
      <c r="E134" s="44"/>
      <c r="F134" s="44"/>
      <c r="G134" s="46"/>
      <c r="H134" s="35"/>
    </row>
    <row r="135" spans="2:8" ht="45" x14ac:dyDescent="0.25">
      <c r="B135" s="5">
        <v>83</v>
      </c>
      <c r="C135" s="6" t="s">
        <v>202</v>
      </c>
      <c r="D135" s="6" t="s">
        <v>203</v>
      </c>
      <c r="E135" s="3" t="s">
        <v>22</v>
      </c>
      <c r="F135" s="3">
        <v>200</v>
      </c>
      <c r="G135" s="29">
        <v>3900</v>
      </c>
      <c r="H135" s="22">
        <f>F135*G135</f>
        <v>780000</v>
      </c>
    </row>
    <row r="136" spans="2:8" ht="30" x14ac:dyDescent="0.25">
      <c r="B136" s="5">
        <v>84</v>
      </c>
      <c r="C136" s="6" t="s">
        <v>204</v>
      </c>
      <c r="D136" s="6" t="s">
        <v>203</v>
      </c>
      <c r="E136" s="3" t="s">
        <v>22</v>
      </c>
      <c r="F136" s="3">
        <v>100</v>
      </c>
      <c r="G136" s="29">
        <v>3900</v>
      </c>
      <c r="H136" s="22">
        <f t="shared" ref="H136:H142" si="16">F136*G136</f>
        <v>390000</v>
      </c>
    </row>
    <row r="137" spans="2:8" ht="30" x14ac:dyDescent="0.25">
      <c r="B137" s="5">
        <v>85</v>
      </c>
      <c r="C137" s="6" t="s">
        <v>205</v>
      </c>
      <c r="D137" s="6" t="s">
        <v>205</v>
      </c>
      <c r="E137" s="3" t="s">
        <v>22</v>
      </c>
      <c r="F137" s="3">
        <v>50</v>
      </c>
      <c r="G137" s="29">
        <v>700</v>
      </c>
      <c r="H137" s="22">
        <f t="shared" si="16"/>
        <v>35000</v>
      </c>
    </row>
    <row r="138" spans="2:8" ht="30" x14ac:dyDescent="0.25">
      <c r="B138" s="5">
        <v>86</v>
      </c>
      <c r="C138" s="6" t="s">
        <v>206</v>
      </c>
      <c r="D138" s="6" t="s">
        <v>206</v>
      </c>
      <c r="E138" s="3" t="s">
        <v>207</v>
      </c>
      <c r="F138" s="3">
        <v>50</v>
      </c>
      <c r="G138" s="29">
        <v>700</v>
      </c>
      <c r="H138" s="22">
        <f t="shared" si="16"/>
        <v>35000</v>
      </c>
    </row>
    <row r="139" spans="2:8" ht="30" x14ac:dyDescent="0.25">
      <c r="B139" s="5">
        <v>87</v>
      </c>
      <c r="C139" s="6" t="s">
        <v>208</v>
      </c>
      <c r="D139" s="6" t="s">
        <v>208</v>
      </c>
      <c r="E139" s="3" t="s">
        <v>22</v>
      </c>
      <c r="F139" s="3">
        <v>50</v>
      </c>
      <c r="G139" s="29">
        <v>700</v>
      </c>
      <c r="H139" s="22">
        <f t="shared" si="16"/>
        <v>35000</v>
      </c>
    </row>
    <row r="140" spans="2:8" ht="30" x14ac:dyDescent="0.25">
      <c r="B140" s="5">
        <v>88</v>
      </c>
      <c r="C140" s="6" t="s">
        <v>209</v>
      </c>
      <c r="D140" s="6" t="s">
        <v>209</v>
      </c>
      <c r="E140" s="3" t="s">
        <v>22</v>
      </c>
      <c r="F140" s="3">
        <v>50</v>
      </c>
      <c r="G140" s="29">
        <v>700</v>
      </c>
      <c r="H140" s="22">
        <f t="shared" si="16"/>
        <v>35000</v>
      </c>
    </row>
    <row r="141" spans="2:8" ht="30" x14ac:dyDescent="0.25">
      <c r="B141" s="5">
        <v>89</v>
      </c>
      <c r="C141" s="6" t="s">
        <v>210</v>
      </c>
      <c r="D141" s="6" t="s">
        <v>210</v>
      </c>
      <c r="E141" s="3" t="s">
        <v>22</v>
      </c>
      <c r="F141" s="3">
        <v>50</v>
      </c>
      <c r="G141" s="29">
        <v>700</v>
      </c>
      <c r="H141" s="22">
        <f>F141*G141</f>
        <v>35000</v>
      </c>
    </row>
    <row r="142" spans="2:8" ht="45" x14ac:dyDescent="0.25">
      <c r="B142" s="5">
        <v>90</v>
      </c>
      <c r="C142" s="6" t="s">
        <v>211</v>
      </c>
      <c r="D142" s="6" t="s">
        <v>212</v>
      </c>
      <c r="E142" s="3" t="s">
        <v>22</v>
      </c>
      <c r="F142" s="3">
        <v>1</v>
      </c>
      <c r="G142" s="29">
        <v>1500</v>
      </c>
      <c r="H142" s="22">
        <f t="shared" si="16"/>
        <v>1500</v>
      </c>
    </row>
    <row r="143" spans="2:8" x14ac:dyDescent="0.25">
      <c r="B143" s="38" t="s">
        <v>222</v>
      </c>
      <c r="C143" s="39"/>
      <c r="D143" s="39"/>
      <c r="E143" s="39"/>
      <c r="F143" s="40"/>
      <c r="G143" s="30"/>
      <c r="H143" s="31">
        <f>SUM(H17:H142)</f>
        <v>14352196</v>
      </c>
    </row>
    <row r="145" spans="2:7" ht="15.75" x14ac:dyDescent="0.25">
      <c r="B145" s="53" t="s">
        <v>224</v>
      </c>
      <c r="C145" s="53"/>
      <c r="D145" s="53"/>
      <c r="E145" s="53"/>
      <c r="F145" s="53"/>
      <c r="G145" s="53"/>
    </row>
    <row r="146" spans="2:7" ht="15.75" x14ac:dyDescent="0.25">
      <c r="B146" s="54" t="s">
        <v>225</v>
      </c>
      <c r="C146" s="54"/>
      <c r="D146" s="54"/>
      <c r="E146" s="54"/>
      <c r="F146" s="54"/>
      <c r="G146" s="54"/>
    </row>
    <row r="147" spans="2:7" ht="30" customHeight="1" x14ac:dyDescent="0.25">
      <c r="B147" s="32" t="s">
        <v>12</v>
      </c>
      <c r="C147" s="32"/>
      <c r="D147" s="32"/>
      <c r="E147" s="32"/>
      <c r="F147" s="32"/>
      <c r="G147" s="32"/>
    </row>
    <row r="148" spans="2:7" ht="49.5" customHeight="1" x14ac:dyDescent="0.25">
      <c r="B148" s="32" t="s">
        <v>13</v>
      </c>
      <c r="C148" s="32"/>
      <c r="D148" s="32"/>
      <c r="E148" s="32"/>
      <c r="F148" s="32"/>
      <c r="G148" s="32"/>
    </row>
    <row r="149" spans="2:7" ht="15.75" x14ac:dyDescent="0.25">
      <c r="B149" s="52" t="s">
        <v>14</v>
      </c>
      <c r="C149" s="52"/>
      <c r="D149" s="52"/>
      <c r="E149" s="52"/>
      <c r="F149" s="52"/>
      <c r="G149" s="52"/>
    </row>
    <row r="150" spans="2:7" ht="15.75" x14ac:dyDescent="0.25">
      <c r="B150" s="52" t="s">
        <v>15</v>
      </c>
      <c r="C150" s="52"/>
      <c r="D150" s="52"/>
      <c r="E150" s="52"/>
      <c r="F150" s="52"/>
      <c r="G150" s="52"/>
    </row>
    <row r="151" spans="2:7" ht="15.75" x14ac:dyDescent="0.25">
      <c r="B151" s="52" t="s">
        <v>16</v>
      </c>
      <c r="C151" s="52"/>
      <c r="D151" s="52"/>
      <c r="E151" s="52"/>
      <c r="F151" s="52"/>
      <c r="G151" s="52"/>
    </row>
    <row r="152" spans="2:7" ht="15.75" x14ac:dyDescent="0.25">
      <c r="B152" s="52" t="s">
        <v>17</v>
      </c>
      <c r="C152" s="52"/>
      <c r="D152" s="52"/>
      <c r="E152" s="52"/>
      <c r="F152" s="52"/>
      <c r="G152" s="52"/>
    </row>
    <row r="153" spans="2:7" ht="15.75" x14ac:dyDescent="0.25">
      <c r="B153" s="52" t="s">
        <v>18</v>
      </c>
      <c r="C153" s="52"/>
      <c r="D153" s="52"/>
      <c r="E153" s="52"/>
      <c r="F153" s="52"/>
      <c r="G153" s="52"/>
    </row>
    <row r="154" spans="2:7" ht="15.75" x14ac:dyDescent="0.25">
      <c r="B154" s="52" t="s">
        <v>19</v>
      </c>
      <c r="C154" s="52"/>
      <c r="D154" s="52"/>
      <c r="E154" s="52"/>
      <c r="F154" s="52"/>
      <c r="G154" s="52"/>
    </row>
  </sheetData>
  <mergeCells count="149">
    <mergeCell ref="B14:G14"/>
    <mergeCell ref="B10:G10"/>
    <mergeCell ref="B11:G11"/>
    <mergeCell ref="B12:G12"/>
    <mergeCell ref="B13:G13"/>
    <mergeCell ref="B2:H2"/>
    <mergeCell ref="B3:H3"/>
    <mergeCell ref="B5:H5"/>
    <mergeCell ref="B7:H7"/>
    <mergeCell ref="C18:C22"/>
    <mergeCell ref="E18:E22"/>
    <mergeCell ref="F18:F22"/>
    <mergeCell ref="G18:G22"/>
    <mergeCell ref="C29:C32"/>
    <mergeCell ref="E29:E32"/>
    <mergeCell ref="F29:F32"/>
    <mergeCell ref="G29:G32"/>
    <mergeCell ref="B154:G154"/>
    <mergeCell ref="B145:G145"/>
    <mergeCell ref="B146:G146"/>
    <mergeCell ref="B147:G147"/>
    <mergeCell ref="B148:G148"/>
    <mergeCell ref="B149:G149"/>
    <mergeCell ref="B150:G150"/>
    <mergeCell ref="B151:G151"/>
    <mergeCell ref="B152:G152"/>
    <mergeCell ref="B153:G153"/>
    <mergeCell ref="G53:G54"/>
    <mergeCell ref="C55:C56"/>
    <mergeCell ref="E55:E56"/>
    <mergeCell ref="F55:F56"/>
    <mergeCell ref="G55:G56"/>
    <mergeCell ref="C49:C50"/>
    <mergeCell ref="E49:E50"/>
    <mergeCell ref="F49:F50"/>
    <mergeCell ref="G49:G50"/>
    <mergeCell ref="C51:C52"/>
    <mergeCell ref="E51:E52"/>
    <mergeCell ref="F51:F52"/>
    <mergeCell ref="G51:G52"/>
    <mergeCell ref="C67:C68"/>
    <mergeCell ref="E67:E68"/>
    <mergeCell ref="F67:F68"/>
    <mergeCell ref="G67:G68"/>
    <mergeCell ref="C61:C62"/>
    <mergeCell ref="E61:E62"/>
    <mergeCell ref="F61:F62"/>
    <mergeCell ref="G61:G62"/>
    <mergeCell ref="C63:C64"/>
    <mergeCell ref="E63:E64"/>
    <mergeCell ref="F63:F64"/>
    <mergeCell ref="G63:G64"/>
    <mergeCell ref="C73:C74"/>
    <mergeCell ref="E73:E74"/>
    <mergeCell ref="F73:F74"/>
    <mergeCell ref="G73:G74"/>
    <mergeCell ref="C75:C76"/>
    <mergeCell ref="E75:E76"/>
    <mergeCell ref="F75:F76"/>
    <mergeCell ref="G75:G76"/>
    <mergeCell ref="C69:C70"/>
    <mergeCell ref="E69:E70"/>
    <mergeCell ref="F69:F70"/>
    <mergeCell ref="G69:G70"/>
    <mergeCell ref="C71:C72"/>
    <mergeCell ref="E71:E72"/>
    <mergeCell ref="F71:F72"/>
    <mergeCell ref="G71:G72"/>
    <mergeCell ref="C94:C104"/>
    <mergeCell ref="E94:E104"/>
    <mergeCell ref="F94:F104"/>
    <mergeCell ref="G94:G104"/>
    <mergeCell ref="C77:C78"/>
    <mergeCell ref="D77:D78"/>
    <mergeCell ref="E77:E78"/>
    <mergeCell ref="F77:F78"/>
    <mergeCell ref="G77:G78"/>
    <mergeCell ref="H18:H22"/>
    <mergeCell ref="H29:H32"/>
    <mergeCell ref="H49:H50"/>
    <mergeCell ref="H51:H52"/>
    <mergeCell ref="B49:B50"/>
    <mergeCell ref="B51:B52"/>
    <mergeCell ref="C133:C134"/>
    <mergeCell ref="E133:E134"/>
    <mergeCell ref="F133:F134"/>
    <mergeCell ref="G133:G134"/>
    <mergeCell ref="B18:B22"/>
    <mergeCell ref="B53:B54"/>
    <mergeCell ref="B55:B56"/>
    <mergeCell ref="B57:B58"/>
    <mergeCell ref="B73:B74"/>
    <mergeCell ref="B90:B91"/>
    <mergeCell ref="C105:C107"/>
    <mergeCell ref="E105:E107"/>
    <mergeCell ref="F105:F107"/>
    <mergeCell ref="G105:G107"/>
    <mergeCell ref="C90:C91"/>
    <mergeCell ref="E90:E91"/>
    <mergeCell ref="F90:F91"/>
    <mergeCell ref="G90:G91"/>
    <mergeCell ref="H63:H64"/>
    <mergeCell ref="H65:H66"/>
    <mergeCell ref="B65:B66"/>
    <mergeCell ref="H53:H54"/>
    <mergeCell ref="B29:B32"/>
    <mergeCell ref="H55:H56"/>
    <mergeCell ref="H57:H58"/>
    <mergeCell ref="H59:H60"/>
    <mergeCell ref="B59:B60"/>
    <mergeCell ref="C65:C66"/>
    <mergeCell ref="E65:E66"/>
    <mergeCell ref="F65:F66"/>
    <mergeCell ref="G65:G66"/>
    <mergeCell ref="C57:C58"/>
    <mergeCell ref="E57:E58"/>
    <mergeCell ref="F57:F58"/>
    <mergeCell ref="G57:G58"/>
    <mergeCell ref="C59:C60"/>
    <mergeCell ref="E59:E60"/>
    <mergeCell ref="F59:F60"/>
    <mergeCell ref="G59:G60"/>
    <mergeCell ref="C53:C54"/>
    <mergeCell ref="E53:E54"/>
    <mergeCell ref="F53:F54"/>
    <mergeCell ref="B8:H8"/>
    <mergeCell ref="B9:H9"/>
    <mergeCell ref="H133:H134"/>
    <mergeCell ref="B133:B134"/>
    <mergeCell ref="B143:F143"/>
    <mergeCell ref="H90:H91"/>
    <mergeCell ref="B94:B104"/>
    <mergeCell ref="H94:H104"/>
    <mergeCell ref="H105:H107"/>
    <mergeCell ref="B105:B107"/>
    <mergeCell ref="H73:H74"/>
    <mergeCell ref="H75:H76"/>
    <mergeCell ref="B75:B76"/>
    <mergeCell ref="H77:H78"/>
    <mergeCell ref="B77:B78"/>
    <mergeCell ref="H67:H68"/>
    <mergeCell ref="B67:B68"/>
    <mergeCell ref="H69:H70"/>
    <mergeCell ref="B69:B70"/>
    <mergeCell ref="H71:H72"/>
    <mergeCell ref="B71:B72"/>
    <mergeCell ref="H61:H62"/>
    <mergeCell ref="B61:B62"/>
    <mergeCell ref="B63:B6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2023-08-09T06:22:47Z</dcterms:modified>
</cp:coreProperties>
</file>